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5" yWindow="0" windowWidth="2040" windowHeight="1470"/>
  </bookViews>
  <sheets>
    <sheet name="Sheet1" sheetId="9" r:id="rId1"/>
  </sheets>
  <calcPr calcId="124519"/>
</workbook>
</file>

<file path=xl/calcChain.xml><?xml version="1.0" encoding="utf-8"?>
<calcChain xmlns="http://schemas.openxmlformats.org/spreadsheetml/2006/main">
  <c r="D83" i="9"/>
  <c r="F13" l="1"/>
  <c r="H13" s="1"/>
  <c r="I13" s="1"/>
  <c r="F8"/>
  <c r="H8" s="1"/>
  <c r="I8" s="1"/>
  <c r="F9"/>
  <c r="H9" s="1"/>
  <c r="I9" s="1"/>
  <c r="F10"/>
  <c r="H10" s="1"/>
  <c r="I10" s="1"/>
  <c r="F11"/>
  <c r="H11" s="1"/>
  <c r="I11" s="1"/>
  <c r="F12"/>
  <c r="H12" s="1"/>
  <c r="I12" s="1"/>
  <c r="F14"/>
  <c r="H14" s="1"/>
  <c r="I14" s="1"/>
  <c r="F15"/>
  <c r="H15" s="1"/>
  <c r="I15" s="1"/>
  <c r="F16"/>
  <c r="H16" s="1"/>
  <c r="I16" s="1"/>
  <c r="F17"/>
  <c r="H17" s="1"/>
  <c r="I17" s="1"/>
  <c r="F18"/>
  <c r="H18" s="1"/>
  <c r="I18" s="1"/>
  <c r="F19"/>
  <c r="H19" s="1"/>
  <c r="I19" s="1"/>
  <c r="F20"/>
  <c r="H20" s="1"/>
  <c r="I20" s="1"/>
  <c r="F21"/>
  <c r="H21" s="1"/>
  <c r="I21" s="1"/>
  <c r="F22"/>
  <c r="H22" s="1"/>
  <c r="I22" s="1"/>
  <c r="F23"/>
  <c r="H23" s="1"/>
  <c r="I23" s="1"/>
  <c r="F24"/>
  <c r="H24" s="1"/>
  <c r="I24" s="1"/>
  <c r="F25"/>
  <c r="H25" s="1"/>
  <c r="I25" s="1"/>
  <c r="F26"/>
  <c r="H26" s="1"/>
  <c r="I26" s="1"/>
  <c r="F27"/>
  <c r="H27" s="1"/>
  <c r="I27" s="1"/>
  <c r="F28"/>
  <c r="H28" s="1"/>
  <c r="I28" s="1"/>
  <c r="F29"/>
  <c r="H29" s="1"/>
  <c r="I29" s="1"/>
  <c r="F30"/>
  <c r="H30" s="1"/>
  <c r="I30" s="1"/>
  <c r="F31"/>
  <c r="H31" s="1"/>
  <c r="I31" s="1"/>
  <c r="F32"/>
  <c r="H32" s="1"/>
  <c r="I32" s="1"/>
  <c r="F33"/>
  <c r="H33" s="1"/>
  <c r="I33" s="1"/>
  <c r="F34"/>
  <c r="H34" s="1"/>
  <c r="I34" s="1"/>
  <c r="F35"/>
  <c r="H35" s="1"/>
  <c r="I35" s="1"/>
  <c r="F36"/>
  <c r="H36" s="1"/>
  <c r="I36" s="1"/>
  <c r="F37"/>
  <c r="H37" s="1"/>
  <c r="I37" s="1"/>
  <c r="F38"/>
  <c r="H38" s="1"/>
  <c r="I38" s="1"/>
  <c r="F39"/>
  <c r="H39" s="1"/>
  <c r="I39" s="1"/>
  <c r="F40"/>
  <c r="H40" s="1"/>
  <c r="I40" s="1"/>
  <c r="F41"/>
  <c r="H41" s="1"/>
  <c r="I41" s="1"/>
  <c r="F42"/>
  <c r="H42"/>
  <c r="I42" s="1"/>
  <c r="F43"/>
  <c r="H43" s="1"/>
  <c r="I43" s="1"/>
  <c r="F44"/>
  <c r="H44" s="1"/>
  <c r="I44" s="1"/>
  <c r="F45"/>
  <c r="H45" s="1"/>
  <c r="I45" s="1"/>
  <c r="F46"/>
  <c r="H46" s="1"/>
  <c r="I46" s="1"/>
  <c r="F47"/>
  <c r="H47" s="1"/>
  <c r="I47" s="1"/>
  <c r="F48"/>
  <c r="H48" s="1"/>
  <c r="I48" s="1"/>
  <c r="F49"/>
  <c r="H49"/>
  <c r="I49" s="1"/>
  <c r="F50"/>
  <c r="H50" s="1"/>
  <c r="I50" s="1"/>
  <c r="F51"/>
  <c r="H51" s="1"/>
  <c r="I51" s="1"/>
  <c r="F52"/>
  <c r="H52" s="1"/>
  <c r="I52" s="1"/>
  <c r="F53"/>
  <c r="H53" s="1"/>
  <c r="I53" s="1"/>
  <c r="F54"/>
  <c r="H54" s="1"/>
  <c r="I54" s="1"/>
  <c r="F55"/>
  <c r="H55" s="1"/>
  <c r="I55" s="1"/>
  <c r="F56"/>
  <c r="H56" s="1"/>
  <c r="I56" s="1"/>
  <c r="F57"/>
  <c r="H57" s="1"/>
  <c r="I57" s="1"/>
  <c r="F58"/>
  <c r="H58"/>
  <c r="I58" s="1"/>
  <c r="F59"/>
  <c r="H59" s="1"/>
  <c r="I59" s="1"/>
  <c r="F60"/>
  <c r="H60" s="1"/>
  <c r="I60" s="1"/>
  <c r="F61"/>
  <c r="H61" s="1"/>
  <c r="I61" s="1"/>
  <c r="F62"/>
  <c r="H62" s="1"/>
  <c r="I62" s="1"/>
  <c r="F63"/>
  <c r="H63" s="1"/>
  <c r="I63" s="1"/>
  <c r="F64"/>
  <c r="H64" s="1"/>
  <c r="I64" s="1"/>
  <c r="F65"/>
  <c r="H65"/>
  <c r="I65" s="1"/>
  <c r="F66"/>
  <c r="H66" s="1"/>
  <c r="I66" s="1"/>
  <c r="F67"/>
  <c r="H67" s="1"/>
  <c r="I67" s="1"/>
  <c r="F68"/>
  <c r="H68" s="1"/>
  <c r="I68" s="1"/>
  <c r="F69"/>
  <c r="H69" s="1"/>
  <c r="I69" s="1"/>
  <c r="F70"/>
  <c r="H70" s="1"/>
  <c r="I70" s="1"/>
  <c r="F71"/>
  <c r="H71" s="1"/>
  <c r="I71" s="1"/>
  <c r="F72"/>
  <c r="H72" s="1"/>
  <c r="I72" s="1"/>
  <c r="F73"/>
  <c r="H73" s="1"/>
  <c r="I73" s="1"/>
  <c r="F74"/>
  <c r="H74" s="1"/>
  <c r="I74" s="1"/>
  <c r="F75"/>
  <c r="H75" s="1"/>
  <c r="I75" s="1"/>
  <c r="F76"/>
  <c r="H76" s="1"/>
  <c r="I76" s="1"/>
  <c r="F77"/>
  <c r="H77" s="1"/>
  <c r="I77" s="1"/>
  <c r="F78"/>
  <c r="H78" s="1"/>
  <c r="I78" s="1"/>
  <c r="F79"/>
  <c r="H79" s="1"/>
  <c r="I79" s="1"/>
  <c r="F80"/>
  <c r="H80" s="1"/>
  <c r="I80" s="1"/>
  <c r="F81"/>
  <c r="H81" s="1"/>
  <c r="I81" s="1"/>
  <c r="F82"/>
  <c r="H82" s="1"/>
  <c r="I82" s="1"/>
  <c r="H7"/>
  <c r="I7" s="1"/>
  <c r="F7"/>
  <c r="I83" l="1"/>
</calcChain>
</file>

<file path=xl/sharedStrings.xml><?xml version="1.0" encoding="utf-8"?>
<sst xmlns="http://schemas.openxmlformats.org/spreadsheetml/2006/main" count="424" uniqueCount="250">
  <si>
    <t>Sl.
No.</t>
  </si>
  <si>
    <t>Name of Village</t>
  </si>
  <si>
    <t>AIDUZAWL</t>
  </si>
  <si>
    <t>CHHAWRTUI</t>
  </si>
  <si>
    <t>DULTE</t>
  </si>
  <si>
    <t>KAWLKULH</t>
  </si>
  <si>
    <t>KHAWZAWL-III</t>
  </si>
  <si>
    <t>KHAWZAWL-IV</t>
  </si>
  <si>
    <t>KHAWZAWL-V</t>
  </si>
  <si>
    <t>KHUALEN</t>
  </si>
  <si>
    <t>VANCHENGPUI</t>
  </si>
  <si>
    <t>Name of work
(please specify work for unskilled,
semi-skilled and skilled Labour)</t>
  </si>
  <si>
    <t>No of Regis-tered Family</t>
  </si>
  <si>
    <t>VANKAL</t>
  </si>
  <si>
    <t>TOTAL</t>
  </si>
  <si>
    <t>NEIHDAWN</t>
  </si>
  <si>
    <t>PAMCHUNG</t>
  </si>
  <si>
    <t>PUILO</t>
  </si>
  <si>
    <t>RABUNG</t>
  </si>
  <si>
    <t>TUALPUI</t>
  </si>
  <si>
    <t>KHAWZAWL
ZAINGEN</t>
  </si>
  <si>
    <t>KAWLKULH
NORTH</t>
  </si>
  <si>
    <t>ARRO</t>
  </si>
  <si>
    <t>BIATE</t>
  </si>
  <si>
    <t>CHALRANG</t>
  </si>
  <si>
    <t>CHAWNGTLAI</t>
  </si>
  <si>
    <t>HMUNCHENG</t>
  </si>
  <si>
    <t>KHAWHAI</t>
  </si>
  <si>
    <t>TLANGMAWI</t>
  </si>
  <si>
    <t>TLANGPUI</t>
  </si>
  <si>
    <t>LUNGTAN</t>
  </si>
  <si>
    <t>NGAIZAWL</t>
  </si>
  <si>
    <t>N.CHALRANG</t>
  </si>
  <si>
    <t>RIANGTLEI</t>
  </si>
  <si>
    <t>SIALHAWK</t>
  </si>
  <si>
    <t>TUALTE</t>
  </si>
  <si>
    <t>VANGTLANG</t>
  </si>
  <si>
    <t>KHAWZAWL HERMON</t>
  </si>
  <si>
    <t>KHAWZAWL KAWNZAR</t>
  </si>
  <si>
    <t>Unskilled Amount (Rs)</t>
  </si>
  <si>
    <t>Rate per day (Rs)</t>
  </si>
  <si>
    <t>Work Code</t>
  </si>
  <si>
    <t>Measurement of work in metre per benificiary</t>
  </si>
  <si>
    <t>Breadth (in metre)</t>
  </si>
  <si>
    <t>Length (in metre)</t>
  </si>
  <si>
    <t>Height (in metre)</t>
  </si>
  <si>
    <t>Programme Officer</t>
  </si>
  <si>
    <t>Mahatma Gandhi National Rural Employment Guarantee Act</t>
  </si>
  <si>
    <t>Khawzawl R.D. Block</t>
  </si>
  <si>
    <t>Khawzawl.</t>
  </si>
  <si>
    <t>KHAWZAWL LUNGVAR</t>
  </si>
  <si>
    <t>KHAWZAWL ARRO</t>
  </si>
  <si>
    <t>Work execu-ting agency</t>
  </si>
  <si>
    <t>No of work-ing days</t>
  </si>
  <si>
    <t>NAME OF BLOCK</t>
  </si>
  <si>
    <t>NAME OF DISTRICT</t>
  </si>
  <si>
    <t>:</t>
  </si>
  <si>
    <t>KHAWZAWL</t>
  </si>
  <si>
    <t>VEC</t>
  </si>
  <si>
    <t>(TIMOTHY R.LALHMANGAIHA)</t>
  </si>
  <si>
    <t>Financial Year : 2024 - 2025</t>
  </si>
  <si>
    <t>KHAWZAWL-II</t>
  </si>
  <si>
    <t>KHAWZAWL-I</t>
  </si>
  <si>
    <t>G.TOTAL</t>
  </si>
  <si>
    <t>Unsk-illed 
Labour</t>
  </si>
  <si>
    <t>Nos.</t>
  </si>
  <si>
    <t>WORK ORDER FOR
PROVIDING EMPLOYMENT TO THOSE HOUSE HOLDS ISSUED JOB CARDS 
WHO ARE DEMANDING EMPLOYMENT UNDER MGNREGA IN MIZORAM
(AUGUST,  2024)</t>
  </si>
  <si>
    <t>Constn of Link road approach to Banana Plantation Phase -I,(Pet Project). Aiduzawl</t>
  </si>
  <si>
    <t>Drainage of Water logged -land for Community from Lalzawngliani in to playground chhawrtui</t>
  </si>
  <si>
    <t>Maintenance &amp; Repairing of BNRGSK Building Chhawrtui MC VEC</t>
  </si>
  <si>
    <t>Repair and Maintenance of Pigery shelter for community ( Convergence with AH&amp;Vety) MC VEC</t>
  </si>
  <si>
    <t>Drainage of Water logged -land for Community from Lalthanmawia in to R.Lalbiakzuala in Dulte</t>
  </si>
  <si>
    <t xml:space="preserve">Widening and drainage Ps-III to Hmunhlui Tuikhur Kawlkulh </t>
  </si>
  <si>
    <t>Construction of 7 nos of soak pit MC DPO</t>
  </si>
  <si>
    <t>Constn.of Dugout Pond for individual at Rualtinkhuma huan,kzl-III</t>
  </si>
  <si>
    <t>Drainage of Water logged -land for Community from Hmawngtui to K.Laltanpuia in,Kzl-III</t>
  </si>
  <si>
    <t>Patch Repair of Field No.1(Zuchhip) to Dinthar Bazar (Convergence with PWD) MC PO</t>
  </si>
  <si>
    <t>PCC flooring of Agri link road at Halsual mual between singzawl road to Highway via dinthar thlanmual, MC DPO</t>
  </si>
  <si>
    <t>Drainage of Water logged -land for Community near Jubillee kawn to Hlutea house</t>
  </si>
  <si>
    <t>Constn of Level bench terrace at Lalnunthara huan</t>
  </si>
  <si>
    <t>Constn.of Dugout Pond for individual at Vanlalhruaii huan,Kzl-V</t>
  </si>
  <si>
    <t>Constn.of Dugout Pond for individual at Lalhmingmawii huan,Kzl-V</t>
  </si>
  <si>
    <t>Constn.of Dugout Pond for individual at Lalthanmawii huan,Kzl-V</t>
  </si>
  <si>
    <t>Convergenge work Between MGNREGA and  PMAYG  For 5 Beneficiary</t>
  </si>
  <si>
    <t>Imprivement of MTR from Pamchung to Tuiphal road</t>
  </si>
  <si>
    <t>Drainage of Water logged -land for Community near Sapa in, Puilo</t>
  </si>
  <si>
    <t>Constn of Gravel road from Chawlhhmun to Kangchhia, Phase -I Rabung</t>
  </si>
  <si>
    <t>Constn of Gravel road from Chawlhhmun to Kangchhia, Phase -II Rabung</t>
  </si>
  <si>
    <t>Constn.of 7 nos of soak pit Rabung ,MC DPO</t>
  </si>
  <si>
    <t>Renovation of Anganwadi centre-III Rabung MC DPO</t>
  </si>
  <si>
    <t>Maintenance of road from Kaphnuna house to Sasaw kawn, Vankal</t>
  </si>
  <si>
    <t>Drainage of Water logged -land for Community from PC.Lalrinmawia in to NH-06, Lungvar</t>
  </si>
  <si>
    <t>Drainage of Water logged -land for Community from Anganwadi to Theihai tuikhur</t>
  </si>
  <si>
    <t>Drainage of Water logged -land for Community from IKK Biakin to C.Vanlalruata in, Vanchengpui</t>
  </si>
  <si>
    <t>Construction of Contour trench at Hmingthansanga huan, Kzl Arro</t>
  </si>
  <si>
    <t>Constn.of Flood protection work at B.Zirsangliana WRC, Zaingen</t>
  </si>
  <si>
    <t>Constn. Level bench terrace at Chamrenga huan,Zaingen</t>
  </si>
  <si>
    <t>Constn. Level bench terrace at Zothangi huan,Zaingen</t>
  </si>
  <si>
    <t>constn.of Earthen road for community at Thlanmual kawng,Arro</t>
  </si>
  <si>
    <t>Drainage of Water logged -land for Community near Luithuam Tuikhur, Biate</t>
  </si>
  <si>
    <t>Constn.of Earthen Road near V.Lalhmunsangi in, Biate</t>
  </si>
  <si>
    <t>Constn.of Individual Farm pond at H.Lalnunpuia huan, Biate</t>
  </si>
  <si>
    <t>Drainage of Water logged -land for Community from  Dinpuii House to Duhsaki House,Chalrang</t>
  </si>
  <si>
    <t>Constn.of water Harvesting pond at Thlanmual,Chalrang</t>
  </si>
  <si>
    <t>Constn.of Halfmoon terrace for Individual at C.Remsiama huan,Chawngtlai</t>
  </si>
  <si>
    <t>Constn.of Halfmoon terrace for Individual at HC.Lalrinenga huan,Chawngtlai</t>
  </si>
  <si>
    <t>Constn.of Vermi Compost pit For Individual at PC.Lalrinzuali huan,Chawngtlai</t>
  </si>
  <si>
    <t>Constn.of Vermi Compost pit For Individual at Josua Lalhmingmawia huan,Chawngtlai</t>
  </si>
  <si>
    <t>Constn.of 7 nos of soak pit  chawngtlai,MC DPO</t>
  </si>
  <si>
    <t>Drainage of Water logged -land for Community from  Tuitai hnai to tuitai hla,Hmuncheng</t>
  </si>
  <si>
    <t>Constn.of Community farm pond and Pipeline at Mualkhang zau,Khawhai MC PO</t>
  </si>
  <si>
    <t>Maintenance/Repair of road Talhkhuangtlang Mualkhang zau,Khawhai</t>
  </si>
  <si>
    <t>Reconstruction of Anganwadi centre-II khawhai north, MC DPO</t>
  </si>
  <si>
    <t>Drainage of Water logged -land for Community from  Englandthanga in to K.Lalsanga in, Kzl-I</t>
  </si>
  <si>
    <t>Constn. Level bench terrace at Lalthantluangi huan,KZL-I</t>
  </si>
  <si>
    <t>Drainage of Water logged -land for Community near ICDS Office Kzl-II</t>
  </si>
  <si>
    <t>Drainage of Water logged -land for Community near ICDS Office Kzl-II phse II</t>
  </si>
  <si>
    <t>Drainage of Water logged -land for Community at 3rd lane Kzl-II</t>
  </si>
  <si>
    <t>Drainage of Water logged -land for Community near Thawngchhuma in,kzl-II</t>
  </si>
  <si>
    <t>Drainage of Water logged -land for Community near Thawngchhuma in,kzl-II phase-II</t>
  </si>
  <si>
    <t>Constn. Level bench terrace at Germana Ralte huan,Kzl-II</t>
  </si>
  <si>
    <t>Constn. Level bench terrace at Pau khan thanga huan,Kzl-II</t>
  </si>
  <si>
    <t>Constn.of water reservior at tanky tlang Tlangmnawi MC VEC</t>
  </si>
  <si>
    <t>Constn.of Gravel Road Thlanmual to Lalropuia in,Tlangpui</t>
  </si>
  <si>
    <t>Drainage of Community waterlogged
 land from Lalduhkima in to Kawnzawl Lungtan</t>
  </si>
  <si>
    <t>Constn.of Earthen road for community  near UPA Pawl in,Ngaizawl</t>
  </si>
  <si>
    <t>Constn. Level bench terrace at Biakhmunsiama huan N.Chalrang</t>
  </si>
  <si>
    <t>Drainage of Community waterlogged
 land from Vanlalruata in to Ramhluna in,N.chalrang</t>
  </si>
  <si>
    <t>Constn.of Gravel road for community from Sapdawla house to Thlanmual riangtlei (on going)</t>
  </si>
  <si>
    <t>Drainage of Water logged -land for Community from  Laltanpuia house to Lalpianthanga house sialhawk</t>
  </si>
  <si>
    <t>Constn.of 7 nos of soak pit Sialhawk,MC DPO</t>
  </si>
  <si>
    <t>Constn of Earthen road road from Bazar to Volleyball court,Tualte</t>
  </si>
  <si>
    <t>Constn.of 7 nos of soak pit Tualte,MC DPO</t>
  </si>
  <si>
    <t>Constn of cement concrete road from Lalnilawma in to Dumping Ground Vangtlang MC VEC</t>
  </si>
  <si>
    <t>constn.of Earthen road from Lalngaihzuala in to Dengliana in,Hermon</t>
  </si>
  <si>
    <t>Constn.of Feeder Canal near C.Thankhuma house,Hermon</t>
  </si>
  <si>
    <t>Drainage of Water logged -land for Community near Robert Lalnunpuia house,Kawnzar</t>
  </si>
  <si>
    <t>As per Estimate</t>
  </si>
  <si>
    <t>227 nos</t>
  </si>
  <si>
    <t>87m</t>
  </si>
  <si>
    <t>2.5m</t>
  </si>
  <si>
    <t>0.5m</t>
  </si>
  <si>
    <t>500m</t>
  </si>
  <si>
    <t>0.50m</t>
  </si>
  <si>
    <t>100m</t>
  </si>
  <si>
    <t>3m</t>
  </si>
  <si>
    <t>1m</t>
  </si>
  <si>
    <t>6m</t>
  </si>
  <si>
    <t>2m</t>
  </si>
  <si>
    <t>1.5m</t>
  </si>
  <si>
    <t>150m</t>
  </si>
  <si>
    <t>4m</t>
  </si>
  <si>
    <t>200nos</t>
  </si>
  <si>
    <t>70m</t>
  </si>
  <si>
    <t>20m</t>
  </si>
  <si>
    <t>10m</t>
  </si>
  <si>
    <t>300m</t>
  </si>
  <si>
    <t>122m</t>
  </si>
  <si>
    <t>120m</t>
  </si>
  <si>
    <t>200m</t>
  </si>
  <si>
    <t>250m</t>
  </si>
  <si>
    <t>280m</t>
  </si>
  <si>
    <t>2.50m</t>
  </si>
  <si>
    <t>170m</t>
  </si>
  <si>
    <t>0.40m</t>
  </si>
  <si>
    <t>290m</t>
  </si>
  <si>
    <t>240m</t>
  </si>
  <si>
    <t>400m</t>
  </si>
  <si>
    <t>Constn.of Rain water Harvesting Tank at BDO Complex,Kzl-IV</t>
  </si>
  <si>
    <t>Land developnent for Baibing Plantation, Khualen</t>
  </si>
  <si>
    <t>2206002001/RC/38619</t>
  </si>
  <si>
    <t>2206002006/IC/3502</t>
  </si>
  <si>
    <t>2206002006/AV/5340</t>
  </si>
  <si>
    <t>2206002006/AV/5341</t>
  </si>
  <si>
    <t>2206002008/IC/3503</t>
  </si>
  <si>
    <t>2206002010/IC/3504</t>
  </si>
  <si>
    <t>2206002010/IF/71519</t>
  </si>
  <si>
    <t>2206002015/IF/71456</t>
  </si>
  <si>
    <t>2206002015/IC/3506</t>
  </si>
  <si>
    <t>2206002015/LD/31292</t>
  </si>
  <si>
    <t>2206002015/RC/38627</t>
  </si>
  <si>
    <t>2206002016/IC/3507</t>
  </si>
  <si>
    <t>2206002016/IF/71458</t>
  </si>
  <si>
    <t>2206002016/WC/15492</t>
  </si>
  <si>
    <t>2206002017/IF/71459</t>
  </si>
  <si>
    <t>2206002017/IF/71460</t>
  </si>
  <si>
    <t>2206002017/IF/71462</t>
  </si>
  <si>
    <t>2206002018/LD/31262</t>
  </si>
  <si>
    <t>2206002023/AV/5344</t>
  </si>
  <si>
    <t>2206002025/RC/38622</t>
  </si>
  <si>
    <t>2206002026/IC/3509</t>
  </si>
  <si>
    <t>2206002027/RC/38623</t>
  </si>
  <si>
    <t>2206002027/RC/38624</t>
  </si>
  <si>
    <t>2206002027/IF/71523</t>
  </si>
  <si>
    <t>2206002027/AV/5342</t>
  </si>
  <si>
    <t>2206002032/AV/5345</t>
  </si>
  <si>
    <t>2206002035/RC/38626</t>
  </si>
  <si>
    <t>2206002040/IC/3513</t>
  </si>
  <si>
    <t>2206002042/IC/3516</t>
  </si>
  <si>
    <t>2207001029/IC/3517</t>
  </si>
  <si>
    <t>2206002043/WC/15500</t>
  </si>
  <si>
    <t>2206002044/WC/15501</t>
  </si>
  <si>
    <t>2206002044/IF/71479</t>
  </si>
  <si>
    <t>2206002044/IF/71480</t>
  </si>
  <si>
    <t>2206002002/RC/38620</t>
  </si>
  <si>
    <t>2206002003/IC/3505</t>
  </si>
  <si>
    <t>2206002003/RC/38621</t>
  </si>
  <si>
    <t>2206002003/IF/71457</t>
  </si>
  <si>
    <t>2206002004/IC/3508</t>
  </si>
  <si>
    <t>2206002004/WC/15493</t>
  </si>
  <si>
    <t>2206002005/IF/71461</t>
  </si>
  <si>
    <t>2206002005/IF/71463</t>
  </si>
  <si>
    <t>2206002005/RS/10541</t>
  </si>
  <si>
    <t>2206002005/IF/71464</t>
  </si>
  <si>
    <t>2206002005/IF/71466</t>
  </si>
  <si>
    <t>2206002005/IF/71528</t>
  </si>
  <si>
    <t>2206002009/IC/3510</t>
  </si>
  <si>
    <t>2206002012/WC/15496</t>
  </si>
  <si>
    <t>2206002012/RC/38625</t>
  </si>
  <si>
    <t>2206002012/AV/5343</t>
  </si>
  <si>
    <t>2206002013/IC/3511</t>
  </si>
  <si>
    <t>2206002013/IF/71469</t>
  </si>
  <si>
    <t>2206002014/IC/3512</t>
  </si>
  <si>
    <t>2206002014/IC/3526</t>
  </si>
  <si>
    <t>2206002014/IC/3514</t>
  </si>
  <si>
    <t>2206002014/IC/3515</t>
  </si>
  <si>
    <t>2206002014/IC/3527</t>
  </si>
  <si>
    <t>2206002014/IF/71474</t>
  </si>
  <si>
    <t>2206002014/IF/71475</t>
  </si>
  <si>
    <t>2206002031/WC/15503</t>
  </si>
  <si>
    <t>2206002030/RC/38628</t>
  </si>
  <si>
    <t>2206002019/IC/3518</t>
  </si>
  <si>
    <t>2206002022/RC/38629</t>
  </si>
  <si>
    <t>2206002024/IF/71489</t>
  </si>
  <si>
    <t>2206002024/IC/3519</t>
  </si>
  <si>
    <t>2206002028/RC/38630</t>
  </si>
  <si>
    <t>2206002029/IC/3520</t>
  </si>
  <si>
    <t>2206002029/RC/38631</t>
  </si>
  <si>
    <t>2206002029/IF/71530</t>
  </si>
  <si>
    <t>2206002029/IC/3525</t>
  </si>
  <si>
    <t>2206002033/RC/38633</t>
  </si>
  <si>
    <t>2206002033/IF/71532</t>
  </si>
  <si>
    <t>2206002036/RC/38634</t>
  </si>
  <si>
    <t>2206002038/RC/38636</t>
  </si>
  <si>
    <t>2206002038/IC/3521</t>
  </si>
  <si>
    <t>2206002039/IC/3522</t>
  </si>
  <si>
    <t xml:space="preserve">Maintenance/weddning of Earthen road near Khawpuimawia Royte,sialhawk </t>
  </si>
  <si>
    <t>Supply and Installation of pipe for Plantation for sericulture plantation, Thingaimual MC DPO</t>
  </si>
  <si>
    <t xml:space="preserve">Work Start Date 19.8.2024:    Work End Date : 27.8.2024   </t>
  </si>
  <si>
    <t>Constn of Pit digging at T.Lalrinkima huan,chawngtlai</t>
  </si>
</sst>
</file>

<file path=xl/styles.xml><?xml version="1.0" encoding="utf-8"?>
<styleSheet xmlns="http://schemas.openxmlformats.org/spreadsheetml/2006/main">
  <fonts count="1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Bookman Old Style"/>
      <family val="1"/>
    </font>
    <font>
      <b/>
      <sz val="7"/>
      <name val="Bookman Old Style"/>
      <family val="1"/>
    </font>
    <font>
      <sz val="7"/>
      <name val="Bookman Old Style"/>
      <family val="1"/>
    </font>
    <font>
      <b/>
      <i/>
      <sz val="7"/>
      <name val="Bookman Old Style"/>
      <family val="1"/>
    </font>
    <font>
      <i/>
      <sz val="7"/>
      <name val="Bookman Old Style"/>
      <family val="1"/>
    </font>
    <font>
      <sz val="7"/>
      <color theme="1"/>
      <name val="Bookman Old Style"/>
      <family val="1"/>
    </font>
    <font>
      <b/>
      <u/>
      <sz val="7"/>
      <name val="Bookman Old Style"/>
      <family val="1"/>
    </font>
    <font>
      <b/>
      <sz val="8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3" fontId="5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2" fontId="6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84</xdr:row>
      <xdr:rowOff>0</xdr:rowOff>
    </xdr:from>
    <xdr:to>
      <xdr:col>7</xdr:col>
      <xdr:colOff>399224</xdr:colOff>
      <xdr:row>84</xdr:row>
      <xdr:rowOff>790</xdr:rowOff>
    </xdr:to>
    <xdr:pic>
      <xdr:nvPicPr>
        <xdr:cNvPr id="3" name="Picture 2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699158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84</xdr:row>
      <xdr:rowOff>0</xdr:rowOff>
    </xdr:from>
    <xdr:to>
      <xdr:col>7</xdr:col>
      <xdr:colOff>399763</xdr:colOff>
      <xdr:row>84</xdr:row>
      <xdr:rowOff>598</xdr:rowOff>
    </xdr:to>
    <xdr:pic>
      <xdr:nvPicPr>
        <xdr:cNvPr id="4" name="Picture 3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755567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12</xdr:col>
      <xdr:colOff>126136</xdr:colOff>
      <xdr:row>84</xdr:row>
      <xdr:rowOff>790</xdr:rowOff>
    </xdr:to>
    <xdr:pic>
      <xdr:nvPicPr>
        <xdr:cNvPr id="6" name="Picture 5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4239" y="34899183"/>
          <a:ext cx="119989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84</xdr:row>
      <xdr:rowOff>0</xdr:rowOff>
    </xdr:from>
    <xdr:to>
      <xdr:col>12</xdr:col>
      <xdr:colOff>91956</xdr:colOff>
      <xdr:row>84</xdr:row>
      <xdr:rowOff>598</xdr:rowOff>
    </xdr:to>
    <xdr:pic>
      <xdr:nvPicPr>
        <xdr:cNvPr id="7" name="Picture 6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9189" y="34955592"/>
          <a:ext cx="1202295" cy="598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84</xdr:row>
      <xdr:rowOff>86913</xdr:rowOff>
    </xdr:from>
    <xdr:to>
      <xdr:col>18</xdr:col>
      <xdr:colOff>318425</xdr:colOff>
      <xdr:row>84</xdr:row>
      <xdr:rowOff>89247</xdr:rowOff>
    </xdr:to>
    <xdr:pic>
      <xdr:nvPicPr>
        <xdr:cNvPr id="8" name="Picture 7" descr="Pu Jamesa Sign.jpg"/>
        <xdr:cNvPicPr>
          <a:picLocks noChangeAspect="1"/>
        </xdr:cNvPicPr>
      </xdr:nvPicPr>
      <xdr:blipFill>
        <a:blip xmlns:r="http://schemas.openxmlformats.org/officeDocument/2006/relationships" r:embed="rId3" cstate="print">
          <a:lum contrast="20000"/>
        </a:blip>
        <a:stretch>
          <a:fillRect/>
        </a:stretch>
      </xdr:blipFill>
      <xdr:spPr>
        <a:xfrm>
          <a:off x="10264378" y="47654763"/>
          <a:ext cx="1575725" cy="233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778025</xdr:colOff>
      <xdr:row>41</xdr:row>
      <xdr:rowOff>790</xdr:rowOff>
    </xdr:to>
    <xdr:pic>
      <xdr:nvPicPr>
        <xdr:cNvPr id="9" name="Picture 8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17807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778564</xdr:colOff>
      <xdr:row>41</xdr:row>
      <xdr:rowOff>598</xdr:rowOff>
    </xdr:to>
    <xdr:pic>
      <xdr:nvPicPr>
        <xdr:cNvPr id="10" name="Picture 9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17861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778169</xdr:colOff>
      <xdr:row>41</xdr:row>
      <xdr:rowOff>790</xdr:rowOff>
    </xdr:to>
    <xdr:pic>
      <xdr:nvPicPr>
        <xdr:cNvPr id="11" name="Picture 10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17373600"/>
          <a:ext cx="1092494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785020</xdr:colOff>
      <xdr:row>41</xdr:row>
      <xdr:rowOff>598</xdr:rowOff>
    </xdr:to>
    <xdr:pic>
      <xdr:nvPicPr>
        <xdr:cNvPr id="12" name="Picture 11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62775" y="17373600"/>
          <a:ext cx="105831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9</xdr:col>
      <xdr:colOff>854736</xdr:colOff>
      <xdr:row>41</xdr:row>
      <xdr:rowOff>790</xdr:rowOff>
    </xdr:to>
    <xdr:pic>
      <xdr:nvPicPr>
        <xdr:cNvPr id="13" name="Picture 12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17954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9</xdr:col>
      <xdr:colOff>855275</xdr:colOff>
      <xdr:row>41</xdr:row>
      <xdr:rowOff>598</xdr:rowOff>
    </xdr:to>
    <xdr:pic>
      <xdr:nvPicPr>
        <xdr:cNvPr id="14" name="Picture 13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180080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9</xdr:col>
      <xdr:colOff>850196</xdr:colOff>
      <xdr:row>41</xdr:row>
      <xdr:rowOff>790</xdr:rowOff>
    </xdr:to>
    <xdr:pic>
      <xdr:nvPicPr>
        <xdr:cNvPr id="15" name="Picture 14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5" y="11401425"/>
          <a:ext cx="109176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9</xdr:col>
      <xdr:colOff>856601</xdr:colOff>
      <xdr:row>41</xdr:row>
      <xdr:rowOff>598</xdr:rowOff>
    </xdr:to>
    <xdr:pic>
      <xdr:nvPicPr>
        <xdr:cNvPr id="16" name="Picture 15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62475" y="11401425"/>
          <a:ext cx="105758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10</xdr:col>
      <xdr:colOff>1814</xdr:colOff>
      <xdr:row>41</xdr:row>
      <xdr:rowOff>790</xdr:rowOff>
    </xdr:to>
    <xdr:pic>
      <xdr:nvPicPr>
        <xdr:cNvPr id="18" name="Picture 17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38650" y="223647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9</xdr:col>
      <xdr:colOff>1193460</xdr:colOff>
      <xdr:row>41</xdr:row>
      <xdr:rowOff>598</xdr:rowOff>
    </xdr:to>
    <xdr:pic>
      <xdr:nvPicPr>
        <xdr:cNvPr id="19" name="Picture 18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223647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778025</xdr:colOff>
      <xdr:row>44</xdr:row>
      <xdr:rowOff>790</xdr:rowOff>
    </xdr:to>
    <xdr:pic>
      <xdr:nvPicPr>
        <xdr:cNvPr id="30" name="Picture 29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87" y="12332804"/>
          <a:ext cx="778025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778564</xdr:colOff>
      <xdr:row>44</xdr:row>
      <xdr:rowOff>598</xdr:rowOff>
    </xdr:to>
    <xdr:pic>
      <xdr:nvPicPr>
        <xdr:cNvPr id="31" name="Picture 30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6087" y="12332804"/>
          <a:ext cx="778564" cy="59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778169</xdr:colOff>
      <xdr:row>44</xdr:row>
      <xdr:rowOff>790</xdr:rowOff>
    </xdr:to>
    <xdr:pic>
      <xdr:nvPicPr>
        <xdr:cNvPr id="32" name="Picture 31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6087" y="12332804"/>
          <a:ext cx="778169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9</xdr:col>
      <xdr:colOff>785020</xdr:colOff>
      <xdr:row>44</xdr:row>
      <xdr:rowOff>598</xdr:rowOff>
    </xdr:to>
    <xdr:pic>
      <xdr:nvPicPr>
        <xdr:cNvPr id="33" name="Picture 32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26087" y="12332804"/>
          <a:ext cx="779604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9</xdr:col>
      <xdr:colOff>854736</xdr:colOff>
      <xdr:row>44</xdr:row>
      <xdr:rowOff>790</xdr:rowOff>
    </xdr:to>
    <xdr:pic>
      <xdr:nvPicPr>
        <xdr:cNvPr id="34" name="Picture 33" descr="E:\2019-2020\Pu Signature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9152" y="12332804"/>
          <a:ext cx="209642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9</xdr:col>
      <xdr:colOff>855275</xdr:colOff>
      <xdr:row>44</xdr:row>
      <xdr:rowOff>598</xdr:rowOff>
    </xdr:to>
    <xdr:pic>
      <xdr:nvPicPr>
        <xdr:cNvPr id="35" name="Picture 34" descr="Pu Signature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9152" y="12332804"/>
          <a:ext cx="2096965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9</xdr:col>
      <xdr:colOff>850196</xdr:colOff>
      <xdr:row>44</xdr:row>
      <xdr:rowOff>790</xdr:rowOff>
    </xdr:to>
    <xdr:pic>
      <xdr:nvPicPr>
        <xdr:cNvPr id="36" name="Picture 35" descr="E:\2019-2020\Pu Signature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09152" y="12332804"/>
          <a:ext cx="2094371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9</xdr:col>
      <xdr:colOff>856601</xdr:colOff>
      <xdr:row>44</xdr:row>
      <xdr:rowOff>598</xdr:rowOff>
    </xdr:to>
    <xdr:pic>
      <xdr:nvPicPr>
        <xdr:cNvPr id="37" name="Picture 36" descr="Pu Signature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09152" y="12332804"/>
          <a:ext cx="2098291" cy="598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10</xdr:col>
      <xdr:colOff>1814</xdr:colOff>
      <xdr:row>44</xdr:row>
      <xdr:rowOff>790</xdr:rowOff>
    </xdr:to>
    <xdr:pic>
      <xdr:nvPicPr>
        <xdr:cNvPr id="38" name="Picture 37" descr="E:\2019-2020\Pu Signature.jp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0761" y="12332804"/>
          <a:ext cx="5333202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9</xdr:col>
      <xdr:colOff>1193460</xdr:colOff>
      <xdr:row>44</xdr:row>
      <xdr:rowOff>598</xdr:rowOff>
    </xdr:to>
    <xdr:pic>
      <xdr:nvPicPr>
        <xdr:cNvPr id="39" name="Picture 38" descr="Pu Signature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0761" y="12332804"/>
          <a:ext cx="5299022" cy="598"/>
        </a:xfrm>
        <a:prstGeom prst="rect">
          <a:avLst/>
        </a:prstGeom>
      </xdr:spPr>
    </xdr:pic>
    <xdr:clientData/>
  </xdr:twoCellAnchor>
  <xdr:twoCellAnchor editAs="oneCell">
    <xdr:from>
      <xdr:col>7</xdr:col>
      <xdr:colOff>425994</xdr:colOff>
      <xdr:row>83</xdr:row>
      <xdr:rowOff>538573</xdr:rowOff>
    </xdr:from>
    <xdr:to>
      <xdr:col>9</xdr:col>
      <xdr:colOff>91108</xdr:colOff>
      <xdr:row>84</xdr:row>
      <xdr:rowOff>10201</xdr:rowOff>
    </xdr:to>
    <xdr:pic>
      <xdr:nvPicPr>
        <xdr:cNvPr id="28" name="Picture 27" descr="Temothy R.Lalhmangaiha.jpg"/>
        <xdr:cNvPicPr>
          <a:picLocks noChangeAspect="1"/>
        </xdr:cNvPicPr>
      </xdr:nvPicPr>
      <xdr:blipFill>
        <a:blip xmlns:r="http://schemas.openxmlformats.org/officeDocument/2006/relationships" r:embed="rId4">
          <a:lum bright="10000"/>
        </a:blip>
        <a:stretch>
          <a:fillRect/>
        </a:stretch>
      </xdr:blipFill>
      <xdr:spPr>
        <a:xfrm>
          <a:off x="4997994" y="30289703"/>
          <a:ext cx="915788" cy="35786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39</xdr:row>
      <xdr:rowOff>271085</xdr:rowOff>
    </xdr:from>
    <xdr:ext cx="790" cy="1085808"/>
    <xdr:pic>
      <xdr:nvPicPr>
        <xdr:cNvPr id="29" name="Picture 28" descr="E:\2019-2020\Pu Signature.jpg">
          <a:extLst>
            <a:ext uri="{FF2B5EF4-FFF2-40B4-BE49-F238E27FC236}">
              <a16:creationId xmlns="" xmlns:a16="http://schemas.microsoft.com/office/drawing/2014/main" id="{18E6222F-3466-4493-96F3-9DC1A327B6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34246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40</xdr:row>
      <xdr:rowOff>271085</xdr:rowOff>
    </xdr:from>
    <xdr:ext cx="790" cy="1085808"/>
    <xdr:pic>
      <xdr:nvPicPr>
        <xdr:cNvPr id="40" name="Picture 39" descr="E:\2019-2020\Pu Signature.jpg">
          <a:extLst>
            <a:ext uri="{FF2B5EF4-FFF2-40B4-BE49-F238E27FC236}">
              <a16:creationId xmlns="" xmlns:a16="http://schemas.microsoft.com/office/drawing/2014/main" id="{104A9F50-65CD-4EAB-AD4D-CDBF193CDF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36723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41</xdr:row>
      <xdr:rowOff>271085</xdr:rowOff>
    </xdr:from>
    <xdr:ext cx="790" cy="1085808"/>
    <xdr:pic>
      <xdr:nvPicPr>
        <xdr:cNvPr id="41" name="Picture 40" descr="E:\2019-2020\Pu Signature.jpg">
          <a:extLst>
            <a:ext uri="{FF2B5EF4-FFF2-40B4-BE49-F238E27FC236}">
              <a16:creationId xmlns="" xmlns:a16="http://schemas.microsoft.com/office/drawing/2014/main" id="{8695FC92-4838-488A-B699-A8EBB7006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39199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42</xdr:row>
      <xdr:rowOff>271085</xdr:rowOff>
    </xdr:from>
    <xdr:ext cx="790" cy="1085808"/>
    <xdr:pic>
      <xdr:nvPicPr>
        <xdr:cNvPr id="42" name="Picture 41" descr="E:\2019-2020\Pu Signature.jpg">
          <a:extLst>
            <a:ext uri="{FF2B5EF4-FFF2-40B4-BE49-F238E27FC236}">
              <a16:creationId xmlns="" xmlns:a16="http://schemas.microsoft.com/office/drawing/2014/main" id="{48490A4F-F98F-4D37-9372-88A42C1B84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41676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43</xdr:row>
      <xdr:rowOff>271085</xdr:rowOff>
    </xdr:from>
    <xdr:ext cx="790" cy="1085808"/>
    <xdr:pic>
      <xdr:nvPicPr>
        <xdr:cNvPr id="43" name="Picture 42" descr="E:\2019-2020\Pu Signature.jpg">
          <a:extLst>
            <a:ext uri="{FF2B5EF4-FFF2-40B4-BE49-F238E27FC236}">
              <a16:creationId xmlns="" xmlns:a16="http://schemas.microsoft.com/office/drawing/2014/main" id="{ECBE63E9-D771-4DDA-A97E-15F277C1D9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441529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44</xdr:row>
      <xdr:rowOff>0</xdr:rowOff>
    </xdr:from>
    <xdr:ext cx="790" cy="1085808"/>
    <xdr:pic>
      <xdr:nvPicPr>
        <xdr:cNvPr id="44" name="Picture 43" descr="E:\2019-2020\Pu Signature.jpg">
          <a:extLst>
            <a:ext uri="{FF2B5EF4-FFF2-40B4-BE49-F238E27FC236}">
              <a16:creationId xmlns="" xmlns:a16="http://schemas.microsoft.com/office/drawing/2014/main" id="{BB68969D-2A33-44E3-BC4D-B36FCE360B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420016" y="14662944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40</xdr:row>
      <xdr:rowOff>0</xdr:rowOff>
    </xdr:from>
    <xdr:ext cx="1102090" cy="790"/>
    <xdr:pic>
      <xdr:nvPicPr>
        <xdr:cNvPr id="45" name="Picture 44" descr="E:\2019-2020\Pu Signature.jpg">
          <a:extLst>
            <a:ext uri="{FF2B5EF4-FFF2-40B4-BE49-F238E27FC236}">
              <a16:creationId xmlns="" xmlns:a16="http://schemas.microsoft.com/office/drawing/2014/main" id="{A9E89452-BC0F-4841-A7E7-93D16841FD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4962525" y="12877800"/>
          <a:ext cx="1102090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0</xdr:colOff>
      <xdr:row>42</xdr:row>
      <xdr:rowOff>9922</xdr:rowOff>
    </xdr:from>
    <xdr:ext cx="1178889" cy="598"/>
    <xdr:pic>
      <xdr:nvPicPr>
        <xdr:cNvPr id="46" name="Picture 45" descr="Pu Signature.jpg">
          <a:extLst>
            <a:ext uri="{FF2B5EF4-FFF2-40B4-BE49-F238E27FC236}">
              <a16:creationId xmlns="" xmlns:a16="http://schemas.microsoft.com/office/drawing/2014/main" id="{75995FE4-A7A1-40F1-B90F-BFBF29E1A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62525" y="13383022"/>
          <a:ext cx="1178889" cy="598"/>
        </a:xfrm>
        <a:prstGeom prst="rect">
          <a:avLst/>
        </a:prstGeom>
      </xdr:spPr>
    </xdr:pic>
    <xdr:clientData/>
  </xdr:oneCellAnchor>
  <xdr:twoCellAnchor editAs="oneCell">
    <xdr:from>
      <xdr:col>15</xdr:col>
      <xdr:colOff>362844</xdr:colOff>
      <xdr:row>81</xdr:row>
      <xdr:rowOff>0</xdr:rowOff>
    </xdr:from>
    <xdr:to>
      <xdr:col>17</xdr:col>
      <xdr:colOff>182856</xdr:colOff>
      <xdr:row>82</xdr:row>
      <xdr:rowOff>28853</xdr:rowOff>
    </xdr:to>
    <xdr:pic>
      <xdr:nvPicPr>
        <xdr:cNvPr id="47" name="Picture 46" descr="Temothy R.Lalhmangaiha.jpg"/>
        <xdr:cNvPicPr>
          <a:picLocks noChangeAspect="1"/>
        </xdr:cNvPicPr>
      </xdr:nvPicPr>
      <xdr:blipFill>
        <a:blip xmlns:r="http://schemas.openxmlformats.org/officeDocument/2006/relationships" r:embed="rId4">
          <a:lum bright="10000" contrast="40000"/>
        </a:blip>
        <a:stretch>
          <a:fillRect/>
        </a:stretch>
      </xdr:blipFill>
      <xdr:spPr>
        <a:xfrm>
          <a:off x="10310257" y="32455918"/>
          <a:ext cx="979577" cy="38564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629648</xdr:colOff>
      <xdr:row>40</xdr:row>
      <xdr:rowOff>790</xdr:rowOff>
    </xdr:to>
    <xdr:pic>
      <xdr:nvPicPr>
        <xdr:cNvPr id="48" name="Picture 47" descr="E:\2019-2020\Pu Signature.jpg">
          <a:extLst>
            <a:ext uri="{FF2B5EF4-FFF2-40B4-BE49-F238E27FC236}">
              <a16:creationId xmlns:a16="http://schemas.microsoft.com/office/drawing/2014/main" xmlns="" id="{881FB9CB-094A-433C-B8A6-C918D0F684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4638675" y="16354425"/>
          <a:ext cx="108684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42</xdr:row>
      <xdr:rowOff>9922</xdr:rowOff>
    </xdr:from>
    <xdr:ext cx="1178889" cy="598"/>
    <xdr:pic>
      <xdr:nvPicPr>
        <xdr:cNvPr id="49" name="Picture 48" descr="Pu Signature.jpg">
          <a:extLst>
            <a:ext uri="{FF2B5EF4-FFF2-40B4-BE49-F238E27FC236}">
              <a16:creationId xmlns:a16="http://schemas.microsoft.com/office/drawing/2014/main" xmlns="" id="{D9D23335-BF5E-489C-9C4B-FD8D238A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8675" y="16992997"/>
          <a:ext cx="1178889" cy="59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</xdr:row>
      <xdr:rowOff>8662</xdr:rowOff>
    </xdr:from>
    <xdr:ext cx="790" cy="1085808"/>
    <xdr:pic>
      <xdr:nvPicPr>
        <xdr:cNvPr id="50" name="Picture 49" descr="E:\2019-2020\Pu Signature.jpg">
          <a:extLst>
            <a:ext uri="{FF2B5EF4-FFF2-40B4-BE49-F238E27FC236}">
              <a16:creationId xmlns:a16="http://schemas.microsoft.com/office/drawing/2014/main" xmlns="" id="{38FE6199-398D-411B-8103-25C43A4860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096166" y="17219921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0</xdr:colOff>
      <xdr:row>42</xdr:row>
      <xdr:rowOff>271085</xdr:rowOff>
    </xdr:from>
    <xdr:ext cx="790" cy="1085808"/>
    <xdr:pic>
      <xdr:nvPicPr>
        <xdr:cNvPr id="57" name="Picture 56" descr="E:\2019-2020\Pu Signature.jpg">
          <a:extLst>
            <a:ext uri="{FF2B5EF4-FFF2-40B4-BE49-F238E27FC236}">
              <a16:creationId xmlns:a16="http://schemas.microsoft.com/office/drawing/2014/main" xmlns="" id="{508E2469-A0E7-4D45-B749-8AAAE6B7FA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3566709">
          <a:off x="4553366" y="17796669"/>
          <a:ext cx="108580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0</xdr:colOff>
      <xdr:row>40</xdr:row>
      <xdr:rowOff>0</xdr:rowOff>
    </xdr:from>
    <xdr:to>
      <xdr:col>9</xdr:col>
      <xdr:colOff>1183937</xdr:colOff>
      <xdr:row>40</xdr:row>
      <xdr:rowOff>790</xdr:rowOff>
    </xdr:to>
    <xdr:pic>
      <xdr:nvPicPr>
        <xdr:cNvPr id="60" name="Picture 59" descr="E:\2019-2020\Pu Signature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6354425"/>
          <a:ext cx="1183937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1184476</xdr:colOff>
      <xdr:row>40</xdr:row>
      <xdr:rowOff>598</xdr:rowOff>
    </xdr:to>
    <xdr:pic>
      <xdr:nvPicPr>
        <xdr:cNvPr id="61" name="Picture 60" descr="Pu Signature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95875" y="16354425"/>
          <a:ext cx="1184476" cy="598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40</xdr:row>
      <xdr:rowOff>0</xdr:rowOff>
    </xdr:from>
    <xdr:to>
      <xdr:col>9</xdr:col>
      <xdr:colOff>604801</xdr:colOff>
      <xdr:row>40</xdr:row>
      <xdr:rowOff>790</xdr:rowOff>
    </xdr:to>
    <xdr:pic>
      <xdr:nvPicPr>
        <xdr:cNvPr id="62" name="Picture 61" descr="E:\2019-2020\Pu Signature.jpg">
          <a:extLst>
            <a:ext uri="{FF2B5EF4-FFF2-40B4-BE49-F238E27FC236}">
              <a16:creationId xmlns:a16="http://schemas.microsoft.com/office/drawing/2014/main" xmlns="" id="{881FB9CB-094A-433C-B8A6-C918D0F684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545235">
          <a:off x="4638675" y="16354425"/>
          <a:ext cx="1086848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0</xdr:colOff>
      <xdr:row>42</xdr:row>
      <xdr:rowOff>9922</xdr:rowOff>
    </xdr:from>
    <xdr:ext cx="1178889" cy="598"/>
    <xdr:pic>
      <xdr:nvPicPr>
        <xdr:cNvPr id="63" name="Picture 62" descr="Pu Signature.jpg">
          <a:extLst>
            <a:ext uri="{FF2B5EF4-FFF2-40B4-BE49-F238E27FC236}">
              <a16:creationId xmlns:a16="http://schemas.microsoft.com/office/drawing/2014/main" xmlns="" id="{D9D23335-BF5E-489C-9C4B-FD8D238A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38675" y="16992997"/>
          <a:ext cx="1178889" cy="598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42</xdr:row>
      <xdr:rowOff>9922</xdr:rowOff>
    </xdr:from>
    <xdr:ext cx="1178889" cy="598"/>
    <xdr:pic>
      <xdr:nvPicPr>
        <xdr:cNvPr id="65" name="Picture 64" descr="Pu Signature.jpg">
          <a:extLst>
            <a:ext uri="{FF2B5EF4-FFF2-40B4-BE49-F238E27FC236}">
              <a16:creationId xmlns:a16="http://schemas.microsoft.com/office/drawing/2014/main" xmlns="" id="{92DA0FB2-6A87-424C-A930-065FB24D1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95875" y="16992997"/>
          <a:ext cx="1178889" cy="598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40</xdr:row>
      <xdr:rowOff>0</xdr:rowOff>
    </xdr:from>
    <xdr:to>
      <xdr:col>4</xdr:col>
      <xdr:colOff>640276</xdr:colOff>
      <xdr:row>40</xdr:row>
      <xdr:rowOff>790</xdr:rowOff>
    </xdr:to>
    <xdr:pic>
      <xdr:nvPicPr>
        <xdr:cNvPr id="53" name="Picture 52" descr="E:\2019-2020\Pu Signature.jpg">
          <a:extLst>
            <a:ext uri="{FF2B5EF4-FFF2-40B4-BE49-F238E27FC236}">
              <a16:creationId xmlns:a16="http://schemas.microsoft.com/office/drawing/2014/main" xmlns="" id="{3AF35E88-00E6-4146-BB7A-70705D17C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59639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4</xdr:col>
      <xdr:colOff>606096</xdr:colOff>
      <xdr:row>40</xdr:row>
      <xdr:rowOff>598</xdr:rowOff>
    </xdr:to>
    <xdr:pic>
      <xdr:nvPicPr>
        <xdr:cNvPr id="54" name="Picture 53" descr="Pu Signature.jpg">
          <a:extLst>
            <a:ext uri="{FF2B5EF4-FFF2-40B4-BE49-F238E27FC236}">
              <a16:creationId xmlns:a16="http://schemas.microsoft.com/office/drawing/2014/main" xmlns="" id="{903F5AC4-615C-4034-8FA6-3C57B6346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59639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640276</xdr:colOff>
      <xdr:row>41</xdr:row>
      <xdr:rowOff>790</xdr:rowOff>
    </xdr:to>
    <xdr:pic>
      <xdr:nvPicPr>
        <xdr:cNvPr id="55" name="Picture 54" descr="E:\2019-2020\Pu Signature.jpg">
          <a:extLst>
            <a:ext uri="{FF2B5EF4-FFF2-40B4-BE49-F238E27FC236}">
              <a16:creationId xmlns:a16="http://schemas.microsoft.com/office/drawing/2014/main" xmlns="" id="{6514DA3B-2515-491C-A177-AFC8577B2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63925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4</xdr:col>
      <xdr:colOff>606096</xdr:colOff>
      <xdr:row>41</xdr:row>
      <xdr:rowOff>598</xdr:rowOff>
    </xdr:to>
    <xdr:pic>
      <xdr:nvPicPr>
        <xdr:cNvPr id="64" name="Picture 63" descr="Pu Signature.jpg">
          <a:extLst>
            <a:ext uri="{FF2B5EF4-FFF2-40B4-BE49-F238E27FC236}">
              <a16:creationId xmlns:a16="http://schemas.microsoft.com/office/drawing/2014/main" xmlns="" id="{C936157E-7EFE-4042-866F-FF42F4516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63925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640276</xdr:colOff>
      <xdr:row>44</xdr:row>
      <xdr:rowOff>790</xdr:rowOff>
    </xdr:to>
    <xdr:pic>
      <xdr:nvPicPr>
        <xdr:cNvPr id="66" name="Picture 65" descr="E:\2019-2020\Pu Signature.jpg">
          <a:extLst>
            <a:ext uri="{FF2B5EF4-FFF2-40B4-BE49-F238E27FC236}">
              <a16:creationId xmlns:a16="http://schemas.microsoft.com/office/drawing/2014/main" xmlns="" id="{D2751797-C5C1-40B0-AB2E-7153B4D906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75736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606096</xdr:colOff>
      <xdr:row>44</xdr:row>
      <xdr:rowOff>598</xdr:rowOff>
    </xdr:to>
    <xdr:pic>
      <xdr:nvPicPr>
        <xdr:cNvPr id="67" name="Picture 66" descr="Pu Signature.jpg">
          <a:extLst>
            <a:ext uri="{FF2B5EF4-FFF2-40B4-BE49-F238E27FC236}">
              <a16:creationId xmlns:a16="http://schemas.microsoft.com/office/drawing/2014/main" xmlns="" id="{FA75BF5F-800E-4D8B-B336-AC84FD3D3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75736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640276</xdr:colOff>
      <xdr:row>44</xdr:row>
      <xdr:rowOff>790</xdr:rowOff>
    </xdr:to>
    <xdr:pic>
      <xdr:nvPicPr>
        <xdr:cNvPr id="68" name="Picture 67" descr="E:\2019-2020\Pu Signature.jpg">
          <a:extLst>
            <a:ext uri="{FF2B5EF4-FFF2-40B4-BE49-F238E27FC236}">
              <a16:creationId xmlns:a16="http://schemas.microsoft.com/office/drawing/2014/main" xmlns="" id="{C1FED293-7B75-4C0D-B1B0-EDBCCA3F12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75736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606096</xdr:colOff>
      <xdr:row>44</xdr:row>
      <xdr:rowOff>598</xdr:rowOff>
    </xdr:to>
    <xdr:pic>
      <xdr:nvPicPr>
        <xdr:cNvPr id="69" name="Picture 68" descr="Pu Signature.jpg">
          <a:extLst>
            <a:ext uri="{FF2B5EF4-FFF2-40B4-BE49-F238E27FC236}">
              <a16:creationId xmlns:a16="http://schemas.microsoft.com/office/drawing/2014/main" xmlns="" id="{448998D2-38A0-4128-AEC8-20598E86D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75736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640276</xdr:colOff>
      <xdr:row>44</xdr:row>
      <xdr:rowOff>790</xdr:rowOff>
    </xdr:to>
    <xdr:pic>
      <xdr:nvPicPr>
        <xdr:cNvPr id="70" name="Picture 69" descr="E:\2019-2020\Pu Signature.jpg">
          <a:extLst>
            <a:ext uri="{FF2B5EF4-FFF2-40B4-BE49-F238E27FC236}">
              <a16:creationId xmlns:a16="http://schemas.microsoft.com/office/drawing/2014/main" xmlns="" id="{59B4C962-59A7-41F6-96DE-0454609D39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75736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606096</xdr:colOff>
      <xdr:row>44</xdr:row>
      <xdr:rowOff>598</xdr:rowOff>
    </xdr:to>
    <xdr:pic>
      <xdr:nvPicPr>
        <xdr:cNvPr id="71" name="Picture 70" descr="Pu Signature.jpg">
          <a:extLst>
            <a:ext uri="{FF2B5EF4-FFF2-40B4-BE49-F238E27FC236}">
              <a16:creationId xmlns:a16="http://schemas.microsoft.com/office/drawing/2014/main" xmlns="" id="{A7823DB7-79A7-4924-A7E8-586EB22E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75736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640276</xdr:colOff>
      <xdr:row>46</xdr:row>
      <xdr:rowOff>790</xdr:rowOff>
    </xdr:to>
    <xdr:pic>
      <xdr:nvPicPr>
        <xdr:cNvPr id="72" name="Picture 71" descr="E:\2019-2020\Pu Signature.jpg">
          <a:extLst>
            <a:ext uri="{FF2B5EF4-FFF2-40B4-BE49-F238E27FC236}">
              <a16:creationId xmlns:a16="http://schemas.microsoft.com/office/drawing/2014/main" xmlns="" id="{075188C9-3C36-49FA-82AF-EF00801BF5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83642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606096</xdr:colOff>
      <xdr:row>46</xdr:row>
      <xdr:rowOff>598</xdr:rowOff>
    </xdr:to>
    <xdr:pic>
      <xdr:nvPicPr>
        <xdr:cNvPr id="73" name="Picture 72" descr="Pu Signature.jpg">
          <a:extLst>
            <a:ext uri="{FF2B5EF4-FFF2-40B4-BE49-F238E27FC236}">
              <a16:creationId xmlns:a16="http://schemas.microsoft.com/office/drawing/2014/main" xmlns="" id="{FBBCBB40-81BD-4903-B7EC-714F84B1D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183642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640276</xdr:colOff>
      <xdr:row>50</xdr:row>
      <xdr:rowOff>790</xdr:rowOff>
    </xdr:to>
    <xdr:pic>
      <xdr:nvPicPr>
        <xdr:cNvPr id="74" name="Picture 73" descr="E:\2019-2020\Pu Signature.jpg">
          <a:extLst>
            <a:ext uri="{FF2B5EF4-FFF2-40B4-BE49-F238E27FC236}">
              <a16:creationId xmlns:a16="http://schemas.microsoft.com/office/drawing/2014/main" xmlns="" id="{7283A81A-13DB-4E50-B5B0-2CA792CE1FC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00977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606096</xdr:colOff>
      <xdr:row>50</xdr:row>
      <xdr:rowOff>598</xdr:rowOff>
    </xdr:to>
    <xdr:pic>
      <xdr:nvPicPr>
        <xdr:cNvPr id="75" name="Picture 74" descr="Pu Signature.jpg">
          <a:extLst>
            <a:ext uri="{FF2B5EF4-FFF2-40B4-BE49-F238E27FC236}">
              <a16:creationId xmlns:a16="http://schemas.microsoft.com/office/drawing/2014/main" xmlns="" id="{F6AB4B24-33FA-4D86-AC5D-898AD6183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00977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640276</xdr:colOff>
      <xdr:row>50</xdr:row>
      <xdr:rowOff>790</xdr:rowOff>
    </xdr:to>
    <xdr:pic>
      <xdr:nvPicPr>
        <xdr:cNvPr id="76" name="Picture 75" descr="E:\2019-2020\Pu Signature.jpg">
          <a:extLst>
            <a:ext uri="{FF2B5EF4-FFF2-40B4-BE49-F238E27FC236}">
              <a16:creationId xmlns:a16="http://schemas.microsoft.com/office/drawing/2014/main" xmlns="" id="{1D8F5C6F-8505-416D-B873-5F8183B13F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00977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606096</xdr:colOff>
      <xdr:row>50</xdr:row>
      <xdr:rowOff>598</xdr:rowOff>
    </xdr:to>
    <xdr:pic>
      <xdr:nvPicPr>
        <xdr:cNvPr id="77" name="Picture 76" descr="Pu Signature.jpg">
          <a:extLst>
            <a:ext uri="{FF2B5EF4-FFF2-40B4-BE49-F238E27FC236}">
              <a16:creationId xmlns:a16="http://schemas.microsoft.com/office/drawing/2014/main" xmlns="" id="{C84B3956-DC3C-4BD7-BE9E-C8030C672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00977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640276</xdr:colOff>
      <xdr:row>53</xdr:row>
      <xdr:rowOff>790</xdr:rowOff>
    </xdr:to>
    <xdr:pic>
      <xdr:nvPicPr>
        <xdr:cNvPr id="78" name="Picture 77" descr="E:\2019-2020\Pu Signature.jpg">
          <a:extLst>
            <a:ext uri="{FF2B5EF4-FFF2-40B4-BE49-F238E27FC236}">
              <a16:creationId xmlns:a16="http://schemas.microsoft.com/office/drawing/2014/main" xmlns="" id="{8137DC3A-C108-4A9D-AA91-7C5360B416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2502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606096</xdr:colOff>
      <xdr:row>53</xdr:row>
      <xdr:rowOff>598</xdr:rowOff>
    </xdr:to>
    <xdr:pic>
      <xdr:nvPicPr>
        <xdr:cNvPr id="79" name="Picture 78" descr="Pu Signature.jpg">
          <a:extLst>
            <a:ext uri="{FF2B5EF4-FFF2-40B4-BE49-F238E27FC236}">
              <a16:creationId xmlns:a16="http://schemas.microsoft.com/office/drawing/2014/main" xmlns="" id="{0062B5B5-8B29-450C-94BB-554B8BF1D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2502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640276</xdr:colOff>
      <xdr:row>53</xdr:row>
      <xdr:rowOff>790</xdr:rowOff>
    </xdr:to>
    <xdr:pic>
      <xdr:nvPicPr>
        <xdr:cNvPr id="80" name="Picture 79" descr="E:\2019-2020\Pu Signature.jpg">
          <a:extLst>
            <a:ext uri="{FF2B5EF4-FFF2-40B4-BE49-F238E27FC236}">
              <a16:creationId xmlns:a16="http://schemas.microsoft.com/office/drawing/2014/main" xmlns="" id="{77C3D539-84C3-426A-9698-423582E3E7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2502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606096</xdr:colOff>
      <xdr:row>53</xdr:row>
      <xdr:rowOff>598</xdr:rowOff>
    </xdr:to>
    <xdr:pic>
      <xdr:nvPicPr>
        <xdr:cNvPr id="81" name="Picture 80" descr="Pu Signature.jpg">
          <a:extLst>
            <a:ext uri="{FF2B5EF4-FFF2-40B4-BE49-F238E27FC236}">
              <a16:creationId xmlns:a16="http://schemas.microsoft.com/office/drawing/2014/main" xmlns="" id="{CFD3CE92-8DEC-4220-BB70-22BB47F75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2502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640276</xdr:colOff>
      <xdr:row>54</xdr:row>
      <xdr:rowOff>790</xdr:rowOff>
    </xdr:to>
    <xdr:pic>
      <xdr:nvPicPr>
        <xdr:cNvPr id="82" name="Picture 81" descr="E:\2019-2020\Pu Signature.jpg">
          <a:extLst>
            <a:ext uri="{FF2B5EF4-FFF2-40B4-BE49-F238E27FC236}">
              <a16:creationId xmlns:a16="http://schemas.microsoft.com/office/drawing/2014/main" xmlns="" id="{F8B1FBB1-4C7F-4C18-928E-08943941662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6122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606096</xdr:colOff>
      <xdr:row>54</xdr:row>
      <xdr:rowOff>598</xdr:rowOff>
    </xdr:to>
    <xdr:pic>
      <xdr:nvPicPr>
        <xdr:cNvPr id="83" name="Picture 82" descr="Pu Signature.jpg">
          <a:extLst>
            <a:ext uri="{FF2B5EF4-FFF2-40B4-BE49-F238E27FC236}">
              <a16:creationId xmlns:a16="http://schemas.microsoft.com/office/drawing/2014/main" xmlns="" id="{BBD6D51E-9B69-49F7-A1E1-3765A1866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6122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640276</xdr:colOff>
      <xdr:row>55</xdr:row>
      <xdr:rowOff>790</xdr:rowOff>
    </xdr:to>
    <xdr:pic>
      <xdr:nvPicPr>
        <xdr:cNvPr id="84" name="Picture 83" descr="E:\2019-2020\Pu Signature.jpg">
          <a:extLst>
            <a:ext uri="{FF2B5EF4-FFF2-40B4-BE49-F238E27FC236}">
              <a16:creationId xmlns:a16="http://schemas.microsoft.com/office/drawing/2014/main" xmlns="" id="{EED03AB0-6859-42F3-A94F-89209703C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9741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606096</xdr:colOff>
      <xdr:row>55</xdr:row>
      <xdr:rowOff>598</xdr:rowOff>
    </xdr:to>
    <xdr:pic>
      <xdr:nvPicPr>
        <xdr:cNvPr id="85" name="Picture 84" descr="Pu Signature.jpg">
          <a:extLst>
            <a:ext uri="{FF2B5EF4-FFF2-40B4-BE49-F238E27FC236}">
              <a16:creationId xmlns:a16="http://schemas.microsoft.com/office/drawing/2014/main" xmlns="" id="{F0D33CFC-3111-4647-8BDB-B7F1CEA6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9741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640276</xdr:colOff>
      <xdr:row>56</xdr:row>
      <xdr:rowOff>790</xdr:rowOff>
    </xdr:to>
    <xdr:pic>
      <xdr:nvPicPr>
        <xdr:cNvPr id="86" name="Picture 85" descr="E:\2019-2020\Pu Signature.jpg">
          <a:extLst>
            <a:ext uri="{FF2B5EF4-FFF2-40B4-BE49-F238E27FC236}">
              <a16:creationId xmlns:a16="http://schemas.microsoft.com/office/drawing/2014/main" xmlns="" id="{BAB5B3D9-C5B3-4E84-A15A-1D053EE411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2336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606096</xdr:colOff>
      <xdr:row>56</xdr:row>
      <xdr:rowOff>598</xdr:rowOff>
    </xdr:to>
    <xdr:pic>
      <xdr:nvPicPr>
        <xdr:cNvPr id="87" name="Picture 86" descr="Pu Signature.jpg">
          <a:extLst>
            <a:ext uri="{FF2B5EF4-FFF2-40B4-BE49-F238E27FC236}">
              <a16:creationId xmlns:a16="http://schemas.microsoft.com/office/drawing/2014/main" xmlns="" id="{79C79249-2EA6-4D24-98F5-1CAA7AE50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2336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640276</xdr:colOff>
      <xdr:row>56</xdr:row>
      <xdr:rowOff>790</xdr:rowOff>
    </xdr:to>
    <xdr:pic>
      <xdr:nvPicPr>
        <xdr:cNvPr id="88" name="Picture 87" descr="E:\2019-2020\Pu Signature.jpg">
          <a:extLst>
            <a:ext uri="{FF2B5EF4-FFF2-40B4-BE49-F238E27FC236}">
              <a16:creationId xmlns:a16="http://schemas.microsoft.com/office/drawing/2014/main" xmlns="" id="{7EB0A0F8-AD58-4BA1-B2C1-6F7FA0B32A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2336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606096</xdr:colOff>
      <xdr:row>56</xdr:row>
      <xdr:rowOff>598</xdr:rowOff>
    </xdr:to>
    <xdr:pic>
      <xdr:nvPicPr>
        <xdr:cNvPr id="89" name="Picture 88" descr="Pu Signature.jpg">
          <a:extLst>
            <a:ext uri="{FF2B5EF4-FFF2-40B4-BE49-F238E27FC236}">
              <a16:creationId xmlns:a16="http://schemas.microsoft.com/office/drawing/2014/main" xmlns="" id="{5052D269-531C-458D-BC61-8CBC34243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2336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640276</xdr:colOff>
      <xdr:row>56</xdr:row>
      <xdr:rowOff>790</xdr:rowOff>
    </xdr:to>
    <xdr:pic>
      <xdr:nvPicPr>
        <xdr:cNvPr id="90" name="Picture 89" descr="E:\2019-2020\Pu Signature.jpg">
          <a:extLst>
            <a:ext uri="{FF2B5EF4-FFF2-40B4-BE49-F238E27FC236}">
              <a16:creationId xmlns:a16="http://schemas.microsoft.com/office/drawing/2014/main" xmlns="" id="{1FD67D3E-EF20-41D0-BDD0-92888E5387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2336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606096</xdr:colOff>
      <xdr:row>56</xdr:row>
      <xdr:rowOff>598</xdr:rowOff>
    </xdr:to>
    <xdr:pic>
      <xdr:nvPicPr>
        <xdr:cNvPr id="91" name="Picture 90" descr="Pu Signature.jpg">
          <a:extLst>
            <a:ext uri="{FF2B5EF4-FFF2-40B4-BE49-F238E27FC236}">
              <a16:creationId xmlns:a16="http://schemas.microsoft.com/office/drawing/2014/main" xmlns="" id="{14B8FBB5-B89A-42C6-BE85-87C95D817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2336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640276</xdr:colOff>
      <xdr:row>58</xdr:row>
      <xdr:rowOff>790</xdr:rowOff>
    </xdr:to>
    <xdr:pic>
      <xdr:nvPicPr>
        <xdr:cNvPr id="92" name="Picture 91" descr="E:\2019-2020\Pu Signature.jpg">
          <a:extLst>
            <a:ext uri="{FF2B5EF4-FFF2-40B4-BE49-F238E27FC236}">
              <a16:creationId xmlns:a16="http://schemas.microsoft.com/office/drawing/2014/main" xmlns="" id="{7CB8D7CC-BA80-4E14-AAE7-8E98A6FC41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3098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606096</xdr:colOff>
      <xdr:row>58</xdr:row>
      <xdr:rowOff>598</xdr:rowOff>
    </xdr:to>
    <xdr:pic>
      <xdr:nvPicPr>
        <xdr:cNvPr id="93" name="Picture 92" descr="Pu Signature.jpg">
          <a:extLst>
            <a:ext uri="{FF2B5EF4-FFF2-40B4-BE49-F238E27FC236}">
              <a16:creationId xmlns:a16="http://schemas.microsoft.com/office/drawing/2014/main" xmlns="" id="{3C136FD3-D87E-431A-AACD-B9CD0428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3098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640276</xdr:colOff>
      <xdr:row>58</xdr:row>
      <xdr:rowOff>790</xdr:rowOff>
    </xdr:to>
    <xdr:pic>
      <xdr:nvPicPr>
        <xdr:cNvPr id="94" name="Picture 93" descr="E:\2019-2020\Pu Signature.jpg">
          <a:extLst>
            <a:ext uri="{FF2B5EF4-FFF2-40B4-BE49-F238E27FC236}">
              <a16:creationId xmlns:a16="http://schemas.microsoft.com/office/drawing/2014/main" xmlns="" id="{7DB07477-0BF3-4784-8CDD-C90CBE4E95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3098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4</xdr:col>
      <xdr:colOff>606096</xdr:colOff>
      <xdr:row>58</xdr:row>
      <xdr:rowOff>598</xdr:rowOff>
    </xdr:to>
    <xdr:pic>
      <xdr:nvPicPr>
        <xdr:cNvPr id="95" name="Picture 94" descr="Pu Signature.jpg">
          <a:extLst>
            <a:ext uri="{FF2B5EF4-FFF2-40B4-BE49-F238E27FC236}">
              <a16:creationId xmlns:a16="http://schemas.microsoft.com/office/drawing/2014/main" xmlns="" id="{657FCAD9-2192-4804-8F94-19580C6C8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3098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640276</xdr:colOff>
      <xdr:row>65</xdr:row>
      <xdr:rowOff>790</xdr:rowOff>
    </xdr:to>
    <xdr:pic>
      <xdr:nvPicPr>
        <xdr:cNvPr id="96" name="Picture 95" descr="E:\2019-2020\Pu Signature.jpg">
          <a:extLst>
            <a:ext uri="{FF2B5EF4-FFF2-40B4-BE49-F238E27FC236}">
              <a16:creationId xmlns:a16="http://schemas.microsoft.com/office/drawing/2014/main" xmlns="" id="{AA2A4E8E-656C-47CA-A454-16FCB14BD6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56127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606096</xdr:colOff>
      <xdr:row>65</xdr:row>
      <xdr:rowOff>598</xdr:rowOff>
    </xdr:to>
    <xdr:pic>
      <xdr:nvPicPr>
        <xdr:cNvPr id="97" name="Picture 96" descr="Pu Signature.jpg">
          <a:extLst>
            <a:ext uri="{FF2B5EF4-FFF2-40B4-BE49-F238E27FC236}">
              <a16:creationId xmlns:a16="http://schemas.microsoft.com/office/drawing/2014/main" xmlns="" id="{5BD8DA7F-17A3-4D32-830D-5276A197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56127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640276</xdr:colOff>
      <xdr:row>65</xdr:row>
      <xdr:rowOff>790</xdr:rowOff>
    </xdr:to>
    <xdr:pic>
      <xdr:nvPicPr>
        <xdr:cNvPr id="98" name="Picture 97" descr="E:\2019-2020\Pu Signature.jpg">
          <a:extLst>
            <a:ext uri="{FF2B5EF4-FFF2-40B4-BE49-F238E27FC236}">
              <a16:creationId xmlns:a16="http://schemas.microsoft.com/office/drawing/2014/main" xmlns="" id="{6DA86D1E-9E74-404B-8B3F-FE342B5711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56127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606096</xdr:colOff>
      <xdr:row>65</xdr:row>
      <xdr:rowOff>598</xdr:rowOff>
    </xdr:to>
    <xdr:pic>
      <xdr:nvPicPr>
        <xdr:cNvPr id="99" name="Picture 98" descr="Pu Signature.jpg">
          <a:extLst>
            <a:ext uri="{FF2B5EF4-FFF2-40B4-BE49-F238E27FC236}">
              <a16:creationId xmlns:a16="http://schemas.microsoft.com/office/drawing/2014/main" xmlns="" id="{4906573B-2C70-43D9-8000-D2935162B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56127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640276</xdr:colOff>
      <xdr:row>65</xdr:row>
      <xdr:rowOff>790</xdr:rowOff>
    </xdr:to>
    <xdr:pic>
      <xdr:nvPicPr>
        <xdr:cNvPr id="100" name="Picture 99" descr="E:\2019-2020\Pu Signature.jpg">
          <a:extLst>
            <a:ext uri="{FF2B5EF4-FFF2-40B4-BE49-F238E27FC236}">
              <a16:creationId xmlns:a16="http://schemas.microsoft.com/office/drawing/2014/main" xmlns="" id="{85F9FF15-204A-41A7-9CED-76F3889041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56127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606096</xdr:colOff>
      <xdr:row>65</xdr:row>
      <xdr:rowOff>598</xdr:rowOff>
    </xdr:to>
    <xdr:pic>
      <xdr:nvPicPr>
        <xdr:cNvPr id="101" name="Picture 100" descr="Pu Signature.jpg">
          <a:extLst>
            <a:ext uri="{FF2B5EF4-FFF2-40B4-BE49-F238E27FC236}">
              <a16:creationId xmlns:a16="http://schemas.microsoft.com/office/drawing/2014/main" xmlns="" id="{FFF3C14C-7C45-4A15-8787-93DAB3568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56127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640276</xdr:colOff>
      <xdr:row>66</xdr:row>
      <xdr:rowOff>790</xdr:rowOff>
    </xdr:to>
    <xdr:pic>
      <xdr:nvPicPr>
        <xdr:cNvPr id="102" name="Picture 101" descr="E:\2019-2020\Pu Signature.jpg">
          <a:extLst>
            <a:ext uri="{FF2B5EF4-FFF2-40B4-BE49-F238E27FC236}">
              <a16:creationId xmlns:a16="http://schemas.microsoft.com/office/drawing/2014/main" xmlns="" id="{30496425-826D-409C-8803-8D3DEC89A0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59651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606096</xdr:colOff>
      <xdr:row>66</xdr:row>
      <xdr:rowOff>598</xdr:rowOff>
    </xdr:to>
    <xdr:pic>
      <xdr:nvPicPr>
        <xdr:cNvPr id="103" name="Picture 102" descr="Pu Signature.jpg">
          <a:extLst>
            <a:ext uri="{FF2B5EF4-FFF2-40B4-BE49-F238E27FC236}">
              <a16:creationId xmlns:a16="http://schemas.microsoft.com/office/drawing/2014/main" xmlns="" id="{2877618D-C8E4-4865-B441-3463A4667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59651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640276</xdr:colOff>
      <xdr:row>67</xdr:row>
      <xdr:rowOff>790</xdr:rowOff>
    </xdr:to>
    <xdr:pic>
      <xdr:nvPicPr>
        <xdr:cNvPr id="104" name="Picture 103" descr="E:\2019-2020\Pu Signature.jpg">
          <a:extLst>
            <a:ext uri="{FF2B5EF4-FFF2-40B4-BE49-F238E27FC236}">
              <a16:creationId xmlns:a16="http://schemas.microsoft.com/office/drawing/2014/main" xmlns="" id="{494D1170-082C-4D54-B91D-45BA759D3A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63747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606096</xdr:colOff>
      <xdr:row>67</xdr:row>
      <xdr:rowOff>598</xdr:rowOff>
    </xdr:to>
    <xdr:pic>
      <xdr:nvPicPr>
        <xdr:cNvPr id="105" name="Picture 104" descr="Pu Signature.jpg">
          <a:extLst>
            <a:ext uri="{FF2B5EF4-FFF2-40B4-BE49-F238E27FC236}">
              <a16:creationId xmlns:a16="http://schemas.microsoft.com/office/drawing/2014/main" xmlns="" id="{0983FD02-E61A-4B04-AD9F-BEF7053B2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63747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640276</xdr:colOff>
      <xdr:row>69</xdr:row>
      <xdr:rowOff>790</xdr:rowOff>
    </xdr:to>
    <xdr:pic>
      <xdr:nvPicPr>
        <xdr:cNvPr id="106" name="Picture 105" descr="E:\2019-2020\Pu Signature.jpg">
          <a:extLst>
            <a:ext uri="{FF2B5EF4-FFF2-40B4-BE49-F238E27FC236}">
              <a16:creationId xmlns:a16="http://schemas.microsoft.com/office/drawing/2014/main" xmlns="" id="{05B70740-CE45-4DB7-B127-D958725673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72415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606096</xdr:colOff>
      <xdr:row>69</xdr:row>
      <xdr:rowOff>598</xdr:rowOff>
    </xdr:to>
    <xdr:pic>
      <xdr:nvPicPr>
        <xdr:cNvPr id="107" name="Picture 106" descr="Pu Signature.jpg">
          <a:extLst>
            <a:ext uri="{FF2B5EF4-FFF2-40B4-BE49-F238E27FC236}">
              <a16:creationId xmlns:a16="http://schemas.microsoft.com/office/drawing/2014/main" xmlns="" id="{EAE7FD97-961D-42CA-B2B4-C900B9BB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72415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640276</xdr:colOff>
      <xdr:row>70</xdr:row>
      <xdr:rowOff>790</xdr:rowOff>
    </xdr:to>
    <xdr:pic>
      <xdr:nvPicPr>
        <xdr:cNvPr id="108" name="Picture 107" descr="E:\2019-2020\Pu Signature.jpg">
          <a:extLst>
            <a:ext uri="{FF2B5EF4-FFF2-40B4-BE49-F238E27FC236}">
              <a16:creationId xmlns:a16="http://schemas.microsoft.com/office/drawing/2014/main" xmlns="" id="{3570826A-2E49-4D38-8C0D-23D94B91D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767012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606096</xdr:colOff>
      <xdr:row>70</xdr:row>
      <xdr:rowOff>598</xdr:rowOff>
    </xdr:to>
    <xdr:pic>
      <xdr:nvPicPr>
        <xdr:cNvPr id="109" name="Picture 108" descr="Pu Signature.jpg">
          <a:extLst>
            <a:ext uri="{FF2B5EF4-FFF2-40B4-BE49-F238E27FC236}">
              <a16:creationId xmlns:a16="http://schemas.microsoft.com/office/drawing/2014/main" xmlns="" id="{A440B94E-4F01-47C5-B27B-FF77738ED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767012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4</xdr:col>
      <xdr:colOff>640276</xdr:colOff>
      <xdr:row>71</xdr:row>
      <xdr:rowOff>790</xdr:rowOff>
    </xdr:to>
    <xdr:pic>
      <xdr:nvPicPr>
        <xdr:cNvPr id="110" name="Picture 109" descr="E:\2019-2020\Pu Signature.jpg">
          <a:extLst>
            <a:ext uri="{FF2B5EF4-FFF2-40B4-BE49-F238E27FC236}">
              <a16:creationId xmlns:a16="http://schemas.microsoft.com/office/drawing/2014/main" xmlns="" id="{667A9A24-74A9-49FD-B67C-95BFDC51C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80987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4</xdr:col>
      <xdr:colOff>606096</xdr:colOff>
      <xdr:row>71</xdr:row>
      <xdr:rowOff>598</xdr:rowOff>
    </xdr:to>
    <xdr:pic>
      <xdr:nvPicPr>
        <xdr:cNvPr id="111" name="Picture 110" descr="Pu Signature.jpg">
          <a:extLst>
            <a:ext uri="{FF2B5EF4-FFF2-40B4-BE49-F238E27FC236}">
              <a16:creationId xmlns:a16="http://schemas.microsoft.com/office/drawing/2014/main" xmlns="" id="{CCF33EBA-B9E2-43FC-B56B-8316DDEC8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80987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4</xdr:col>
      <xdr:colOff>640276</xdr:colOff>
      <xdr:row>72</xdr:row>
      <xdr:rowOff>790</xdr:rowOff>
    </xdr:to>
    <xdr:pic>
      <xdr:nvPicPr>
        <xdr:cNvPr id="112" name="Picture 111" descr="E:\2019-2020\Pu Signature.jpg">
          <a:extLst>
            <a:ext uri="{FF2B5EF4-FFF2-40B4-BE49-F238E27FC236}">
              <a16:creationId xmlns:a16="http://schemas.microsoft.com/office/drawing/2014/main" xmlns="" id="{E3D210B1-FFC8-44C6-99A5-B132A9C201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84892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4</xdr:col>
      <xdr:colOff>606096</xdr:colOff>
      <xdr:row>72</xdr:row>
      <xdr:rowOff>598</xdr:rowOff>
    </xdr:to>
    <xdr:pic>
      <xdr:nvPicPr>
        <xdr:cNvPr id="113" name="Picture 112" descr="Pu Signature.jpg">
          <a:extLst>
            <a:ext uri="{FF2B5EF4-FFF2-40B4-BE49-F238E27FC236}">
              <a16:creationId xmlns:a16="http://schemas.microsoft.com/office/drawing/2014/main" xmlns="" id="{89790170-A4CE-411A-A9AA-AE2A5062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84892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640276</xdr:colOff>
      <xdr:row>76</xdr:row>
      <xdr:rowOff>790</xdr:rowOff>
    </xdr:to>
    <xdr:pic>
      <xdr:nvPicPr>
        <xdr:cNvPr id="114" name="Picture 113" descr="E:\2019-2020\Pu Signature.jpg">
          <a:extLst>
            <a:ext uri="{FF2B5EF4-FFF2-40B4-BE49-F238E27FC236}">
              <a16:creationId xmlns:a16="http://schemas.microsoft.com/office/drawing/2014/main" xmlns="" id="{83AFD934-29A8-4C05-B6D8-1BE9577487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0432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606096</xdr:colOff>
      <xdr:row>76</xdr:row>
      <xdr:rowOff>598</xdr:rowOff>
    </xdr:to>
    <xdr:pic>
      <xdr:nvPicPr>
        <xdr:cNvPr id="115" name="Picture 114" descr="Pu Signature.jpg">
          <a:extLst>
            <a:ext uri="{FF2B5EF4-FFF2-40B4-BE49-F238E27FC236}">
              <a16:creationId xmlns:a16="http://schemas.microsoft.com/office/drawing/2014/main" xmlns="" id="{DF6616EF-1A5B-409E-B003-2906F938B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0432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640276</xdr:colOff>
      <xdr:row>76</xdr:row>
      <xdr:rowOff>790</xdr:rowOff>
    </xdr:to>
    <xdr:pic>
      <xdr:nvPicPr>
        <xdr:cNvPr id="116" name="Picture 115" descr="E:\2019-2020\Pu Signature.jpg">
          <a:extLst>
            <a:ext uri="{FF2B5EF4-FFF2-40B4-BE49-F238E27FC236}">
              <a16:creationId xmlns:a16="http://schemas.microsoft.com/office/drawing/2014/main" xmlns="" id="{E0AFD289-972E-463B-A806-06A2AF60B7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0432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606096</xdr:colOff>
      <xdr:row>76</xdr:row>
      <xdr:rowOff>598</xdr:rowOff>
    </xdr:to>
    <xdr:pic>
      <xdr:nvPicPr>
        <xdr:cNvPr id="117" name="Picture 116" descr="Pu Signature.jpg">
          <a:extLst>
            <a:ext uri="{FF2B5EF4-FFF2-40B4-BE49-F238E27FC236}">
              <a16:creationId xmlns:a16="http://schemas.microsoft.com/office/drawing/2014/main" xmlns="" id="{2A1BFA38-EB2D-45DA-8A8A-369F06D6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0432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640276</xdr:colOff>
      <xdr:row>76</xdr:row>
      <xdr:rowOff>790</xdr:rowOff>
    </xdr:to>
    <xdr:pic>
      <xdr:nvPicPr>
        <xdr:cNvPr id="118" name="Picture 117" descr="E:\2019-2020\Pu Signature.jpg">
          <a:extLst>
            <a:ext uri="{FF2B5EF4-FFF2-40B4-BE49-F238E27FC236}">
              <a16:creationId xmlns:a16="http://schemas.microsoft.com/office/drawing/2014/main" xmlns="" id="{8D0D9EA7-D17A-4F41-8B72-065F7359C7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0432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606096</xdr:colOff>
      <xdr:row>76</xdr:row>
      <xdr:rowOff>598</xdr:rowOff>
    </xdr:to>
    <xdr:pic>
      <xdr:nvPicPr>
        <xdr:cNvPr id="119" name="Picture 118" descr="Pu Signature.jpg">
          <a:extLst>
            <a:ext uri="{FF2B5EF4-FFF2-40B4-BE49-F238E27FC236}">
              <a16:creationId xmlns:a16="http://schemas.microsoft.com/office/drawing/2014/main" xmlns="" id="{137032BA-FBBB-4C7B-B09A-CBD916B0D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0432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640276</xdr:colOff>
      <xdr:row>76</xdr:row>
      <xdr:rowOff>790</xdr:rowOff>
    </xdr:to>
    <xdr:pic>
      <xdr:nvPicPr>
        <xdr:cNvPr id="120" name="Picture 119" descr="E:\2019-2020\Pu Signature.jpg">
          <a:extLst>
            <a:ext uri="{FF2B5EF4-FFF2-40B4-BE49-F238E27FC236}">
              <a16:creationId xmlns:a16="http://schemas.microsoft.com/office/drawing/2014/main" xmlns="" id="{632D6A46-99B4-46D6-9161-6B33901CDD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0432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606096</xdr:colOff>
      <xdr:row>76</xdr:row>
      <xdr:rowOff>598</xdr:rowOff>
    </xdr:to>
    <xdr:pic>
      <xdr:nvPicPr>
        <xdr:cNvPr id="121" name="Picture 120" descr="Pu Signature.jpg">
          <a:extLst>
            <a:ext uri="{FF2B5EF4-FFF2-40B4-BE49-F238E27FC236}">
              <a16:creationId xmlns:a16="http://schemas.microsoft.com/office/drawing/2014/main" xmlns="" id="{948D3C40-805B-4561-9261-A22C9ACB5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0432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640276</xdr:colOff>
      <xdr:row>78</xdr:row>
      <xdr:rowOff>790</xdr:rowOff>
    </xdr:to>
    <xdr:pic>
      <xdr:nvPicPr>
        <xdr:cNvPr id="122" name="Picture 121" descr="E:\2019-2020\Pu Signature.jpg">
          <a:extLst>
            <a:ext uri="{FF2B5EF4-FFF2-40B4-BE49-F238E27FC236}">
              <a16:creationId xmlns:a16="http://schemas.microsoft.com/office/drawing/2014/main" xmlns="" id="{15E08F55-E231-497E-8C7E-8A774A22AE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12324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606096</xdr:colOff>
      <xdr:row>78</xdr:row>
      <xdr:rowOff>598</xdr:rowOff>
    </xdr:to>
    <xdr:pic>
      <xdr:nvPicPr>
        <xdr:cNvPr id="123" name="Picture 122" descr="Pu Signature.jpg">
          <a:extLst>
            <a:ext uri="{FF2B5EF4-FFF2-40B4-BE49-F238E27FC236}">
              <a16:creationId xmlns:a16="http://schemas.microsoft.com/office/drawing/2014/main" xmlns="" id="{FF2BBCC7-DD5E-4528-8D18-DF81BFAA0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12324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640276</xdr:colOff>
      <xdr:row>78</xdr:row>
      <xdr:rowOff>790</xdr:rowOff>
    </xdr:to>
    <xdr:pic>
      <xdr:nvPicPr>
        <xdr:cNvPr id="124" name="Picture 123" descr="E:\2019-2020\Pu Signature.jpg">
          <a:extLst>
            <a:ext uri="{FF2B5EF4-FFF2-40B4-BE49-F238E27FC236}">
              <a16:creationId xmlns:a16="http://schemas.microsoft.com/office/drawing/2014/main" xmlns="" id="{BCEA6F4D-E7D8-4392-9D83-7E6D2C3E7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12324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606096</xdr:colOff>
      <xdr:row>78</xdr:row>
      <xdr:rowOff>598</xdr:rowOff>
    </xdr:to>
    <xdr:pic>
      <xdr:nvPicPr>
        <xdr:cNvPr id="125" name="Picture 124" descr="Pu Signature.jpg">
          <a:extLst>
            <a:ext uri="{FF2B5EF4-FFF2-40B4-BE49-F238E27FC236}">
              <a16:creationId xmlns:a16="http://schemas.microsoft.com/office/drawing/2014/main" xmlns="" id="{41F05747-A89B-413B-922C-FC9E94CDE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12324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640276</xdr:colOff>
      <xdr:row>78</xdr:row>
      <xdr:rowOff>790</xdr:rowOff>
    </xdr:to>
    <xdr:pic>
      <xdr:nvPicPr>
        <xdr:cNvPr id="126" name="Picture 125" descr="E:\2019-2020\Pu Signature.jpg">
          <a:extLst>
            <a:ext uri="{FF2B5EF4-FFF2-40B4-BE49-F238E27FC236}">
              <a16:creationId xmlns:a16="http://schemas.microsoft.com/office/drawing/2014/main" xmlns="" id="{5E61DE83-A065-47EE-8150-3D6E373D42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12324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4</xdr:col>
      <xdr:colOff>606096</xdr:colOff>
      <xdr:row>78</xdr:row>
      <xdr:rowOff>598</xdr:rowOff>
    </xdr:to>
    <xdr:pic>
      <xdr:nvPicPr>
        <xdr:cNvPr id="127" name="Picture 126" descr="Pu Signature.jpg">
          <a:extLst>
            <a:ext uri="{FF2B5EF4-FFF2-40B4-BE49-F238E27FC236}">
              <a16:creationId xmlns:a16="http://schemas.microsoft.com/office/drawing/2014/main" xmlns="" id="{0C15271B-6827-4D62-BEF3-6CC8ED79B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12324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640276</xdr:colOff>
      <xdr:row>79</xdr:row>
      <xdr:rowOff>790</xdr:rowOff>
    </xdr:to>
    <xdr:pic>
      <xdr:nvPicPr>
        <xdr:cNvPr id="128" name="Picture 127" descr="E:\2019-2020\Pu Signature.jpg">
          <a:extLst>
            <a:ext uri="{FF2B5EF4-FFF2-40B4-BE49-F238E27FC236}">
              <a16:creationId xmlns:a16="http://schemas.microsoft.com/office/drawing/2014/main" xmlns="" id="{17C0C080-DBA7-4413-B0C2-5BBC8DE2B1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156585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4</xdr:col>
      <xdr:colOff>606096</xdr:colOff>
      <xdr:row>79</xdr:row>
      <xdr:rowOff>598</xdr:rowOff>
    </xdr:to>
    <xdr:pic>
      <xdr:nvPicPr>
        <xdr:cNvPr id="129" name="Picture 128" descr="Pu Signature.jpg">
          <a:extLst>
            <a:ext uri="{FF2B5EF4-FFF2-40B4-BE49-F238E27FC236}">
              <a16:creationId xmlns:a16="http://schemas.microsoft.com/office/drawing/2014/main" xmlns="" id="{15E8BCA0-B214-4DA1-8499-EC4CF873D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156585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640276</xdr:colOff>
      <xdr:row>81</xdr:row>
      <xdr:rowOff>790</xdr:rowOff>
    </xdr:to>
    <xdr:pic>
      <xdr:nvPicPr>
        <xdr:cNvPr id="130" name="Picture 129" descr="E:\2019-2020\Pu Signature.jpg">
          <a:extLst>
            <a:ext uri="{FF2B5EF4-FFF2-40B4-BE49-F238E27FC236}">
              <a16:creationId xmlns:a16="http://schemas.microsoft.com/office/drawing/2014/main" xmlns="" id="{57D400E0-5D34-4777-A62A-B06510844F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32232600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4</xdr:col>
      <xdr:colOff>606096</xdr:colOff>
      <xdr:row>81</xdr:row>
      <xdr:rowOff>598</xdr:rowOff>
    </xdr:to>
    <xdr:pic>
      <xdr:nvPicPr>
        <xdr:cNvPr id="131" name="Picture 130" descr="Pu Signature.jpg">
          <a:extLst>
            <a:ext uri="{FF2B5EF4-FFF2-40B4-BE49-F238E27FC236}">
              <a16:creationId xmlns:a16="http://schemas.microsoft.com/office/drawing/2014/main" xmlns="" id="{F5D1653B-D710-4E7E-BE60-74553F732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32232600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640276</xdr:colOff>
      <xdr:row>51</xdr:row>
      <xdr:rowOff>790</xdr:rowOff>
    </xdr:to>
    <xdr:pic>
      <xdr:nvPicPr>
        <xdr:cNvPr id="132" name="Picture 131" descr="E:\2019-2020\Pu Signature.jpg">
          <a:extLst>
            <a:ext uri="{FF2B5EF4-FFF2-40B4-BE49-F238E27FC236}">
              <a16:creationId xmlns:a16="http://schemas.microsoft.com/office/drawing/2014/main" xmlns="" id="{162718DD-3E3E-4C17-9E72-36ED5B042A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0526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606096</xdr:colOff>
      <xdr:row>51</xdr:row>
      <xdr:rowOff>598</xdr:rowOff>
    </xdr:to>
    <xdr:pic>
      <xdr:nvPicPr>
        <xdr:cNvPr id="133" name="Picture 132" descr="Pu Signature.jpg">
          <a:extLst>
            <a:ext uri="{FF2B5EF4-FFF2-40B4-BE49-F238E27FC236}">
              <a16:creationId xmlns:a16="http://schemas.microsoft.com/office/drawing/2014/main" xmlns="" id="{2705A837-A03F-4C4E-9C52-639B773F4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0526375"/>
          <a:ext cx="1063296" cy="5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640276</xdr:colOff>
      <xdr:row>51</xdr:row>
      <xdr:rowOff>790</xdr:rowOff>
    </xdr:to>
    <xdr:pic>
      <xdr:nvPicPr>
        <xdr:cNvPr id="134" name="Picture 133" descr="E:\2019-2020\Pu Signature.jpg">
          <a:extLst>
            <a:ext uri="{FF2B5EF4-FFF2-40B4-BE49-F238E27FC236}">
              <a16:creationId xmlns:a16="http://schemas.microsoft.com/office/drawing/2014/main" xmlns="" id="{1E76DA56-69C3-4ADB-B9D3-144CA19CC5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0526375"/>
          <a:ext cx="109747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606096</xdr:colOff>
      <xdr:row>51</xdr:row>
      <xdr:rowOff>598</xdr:rowOff>
    </xdr:to>
    <xdr:pic>
      <xdr:nvPicPr>
        <xdr:cNvPr id="135" name="Picture 134" descr="Pu Signature.jpg">
          <a:extLst>
            <a:ext uri="{FF2B5EF4-FFF2-40B4-BE49-F238E27FC236}">
              <a16:creationId xmlns:a16="http://schemas.microsoft.com/office/drawing/2014/main" xmlns="" id="{173A20AF-C98F-402F-818D-12A97107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0526375"/>
          <a:ext cx="1063296" cy="598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55</xdr:row>
      <xdr:rowOff>0</xdr:rowOff>
    </xdr:from>
    <xdr:ext cx="1112716" cy="790"/>
    <xdr:pic>
      <xdr:nvPicPr>
        <xdr:cNvPr id="136" name="Picture 135" descr="E:\2019-2020\Pu Signature.jpg">
          <a:extLst>
            <a:ext uri="{FF2B5EF4-FFF2-40B4-BE49-F238E27FC236}">
              <a16:creationId xmlns:a16="http://schemas.microsoft.com/office/drawing/2014/main" xmlns="" id="{4E2AFE50-654B-4A17-84EA-961B75C235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974175"/>
          <a:ext cx="111271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55</xdr:row>
      <xdr:rowOff>0</xdr:rowOff>
    </xdr:from>
    <xdr:ext cx="1078536" cy="598"/>
    <xdr:pic>
      <xdr:nvPicPr>
        <xdr:cNvPr id="137" name="Picture 136" descr="Pu Signature.jpg">
          <a:extLst>
            <a:ext uri="{FF2B5EF4-FFF2-40B4-BE49-F238E27FC236}">
              <a16:creationId xmlns:a16="http://schemas.microsoft.com/office/drawing/2014/main" xmlns="" id="{990634EF-426B-476F-9A38-15418B006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974175"/>
          <a:ext cx="1078536" cy="59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55</xdr:row>
      <xdr:rowOff>0</xdr:rowOff>
    </xdr:from>
    <xdr:ext cx="1112716" cy="790"/>
    <xdr:pic>
      <xdr:nvPicPr>
        <xdr:cNvPr id="138" name="Picture 137" descr="E:\2019-2020\Pu Signature.jpg">
          <a:extLst>
            <a:ext uri="{FF2B5EF4-FFF2-40B4-BE49-F238E27FC236}">
              <a16:creationId xmlns:a16="http://schemas.microsoft.com/office/drawing/2014/main" xmlns="" id="{73E8E713-392D-40EC-916A-C87DC07E78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21974175"/>
          <a:ext cx="1112716" cy="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55</xdr:row>
      <xdr:rowOff>0</xdr:rowOff>
    </xdr:from>
    <xdr:ext cx="1078536" cy="598"/>
    <xdr:pic>
      <xdr:nvPicPr>
        <xdr:cNvPr id="139" name="Picture 138" descr="Pu Signature.jpg">
          <a:extLst>
            <a:ext uri="{FF2B5EF4-FFF2-40B4-BE49-F238E27FC236}">
              <a16:creationId xmlns:a16="http://schemas.microsoft.com/office/drawing/2014/main" xmlns="" id="{B5C38798-08D2-4D94-9A82-7C4EDD448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14800" y="21974175"/>
          <a:ext cx="1078536" cy="59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tabSelected="1" zoomScale="115" zoomScaleNormal="115" workbookViewId="0">
      <selection activeCell="O17" sqref="A1:O17"/>
    </sheetView>
  </sheetViews>
  <sheetFormatPr defaultColWidth="8.42578125" defaultRowHeight="9"/>
  <cols>
    <col min="1" max="1" width="3" style="23" customWidth="1"/>
    <col min="2" max="2" width="12.42578125" style="9" customWidth="1"/>
    <col min="3" max="3" width="4.85546875" style="8" customWidth="1"/>
    <col min="4" max="4" width="5.42578125" style="15" customWidth="1"/>
    <col min="5" max="5" width="31.28515625" style="1" customWidth="1"/>
    <col min="6" max="6" width="6.42578125" style="15" customWidth="1"/>
    <col min="7" max="7" width="5.140625" style="15" customWidth="1"/>
    <col min="8" max="8" width="9" style="15" customWidth="1"/>
    <col min="9" max="9" width="9.85546875" style="15" customWidth="1"/>
    <col min="10" max="10" width="18.42578125" style="19" customWidth="1"/>
    <col min="11" max="12" width="7.140625" style="16" customWidth="1"/>
    <col min="13" max="13" width="7.140625" style="15" customWidth="1"/>
    <col min="14" max="14" width="6.7109375" style="15" customWidth="1"/>
    <col min="15" max="15" width="5.7109375" style="16" customWidth="1"/>
    <col min="16" max="16" width="8.42578125" style="1"/>
    <col min="17" max="17" width="9" style="1" bestFit="1" customWidth="1"/>
    <col min="18" max="16384" width="8.42578125" style="1"/>
  </cols>
  <sheetData>
    <row r="1" spans="1:15" ht="48" customHeight="1">
      <c r="A1" s="66" t="s">
        <v>66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3.5" customHeight="1">
      <c r="A2" s="73" t="s">
        <v>55</v>
      </c>
      <c r="B2" s="73"/>
      <c r="C2" s="73"/>
      <c r="D2" s="24" t="s">
        <v>56</v>
      </c>
      <c r="E2" s="25" t="s">
        <v>57</v>
      </c>
      <c r="F2" s="34"/>
      <c r="G2" s="34"/>
      <c r="H2" s="26"/>
      <c r="I2" s="34"/>
      <c r="J2" s="67" t="s">
        <v>60</v>
      </c>
      <c r="K2" s="67"/>
      <c r="L2" s="67"/>
      <c r="M2" s="67"/>
      <c r="N2" s="67"/>
      <c r="O2" s="67"/>
    </row>
    <row r="3" spans="1:15" ht="15.75" customHeight="1">
      <c r="A3" s="73" t="s">
        <v>54</v>
      </c>
      <c r="B3" s="73"/>
      <c r="C3" s="73"/>
      <c r="D3" s="24" t="s">
        <v>56</v>
      </c>
      <c r="E3" s="25" t="s">
        <v>57</v>
      </c>
      <c r="F3" s="67" t="s">
        <v>248</v>
      </c>
      <c r="G3" s="74"/>
      <c r="H3" s="74"/>
      <c r="I3" s="74"/>
      <c r="J3" s="74"/>
      <c r="K3" s="74"/>
      <c r="L3" s="74"/>
      <c r="M3" s="74"/>
      <c r="N3" s="74"/>
      <c r="O3" s="74"/>
    </row>
    <row r="4" spans="1:15" ht="25.5" customHeight="1">
      <c r="A4" s="72" t="s">
        <v>0</v>
      </c>
      <c r="B4" s="69" t="s">
        <v>1</v>
      </c>
      <c r="C4" s="68" t="s">
        <v>53</v>
      </c>
      <c r="D4" s="72" t="s">
        <v>12</v>
      </c>
      <c r="E4" s="68" t="s">
        <v>11</v>
      </c>
      <c r="F4" s="71" t="s">
        <v>64</v>
      </c>
      <c r="G4" s="71" t="s">
        <v>40</v>
      </c>
      <c r="H4" s="71" t="s">
        <v>39</v>
      </c>
      <c r="I4" s="71" t="s">
        <v>14</v>
      </c>
      <c r="J4" s="71" t="s">
        <v>41</v>
      </c>
      <c r="K4" s="75" t="s">
        <v>42</v>
      </c>
      <c r="L4" s="75"/>
      <c r="M4" s="75"/>
      <c r="N4" s="75"/>
      <c r="O4" s="68" t="s">
        <v>52</v>
      </c>
    </row>
    <row r="5" spans="1:15" ht="50.25" customHeight="1">
      <c r="A5" s="72"/>
      <c r="B5" s="70"/>
      <c r="C5" s="68"/>
      <c r="D5" s="72"/>
      <c r="E5" s="68"/>
      <c r="F5" s="71"/>
      <c r="G5" s="71"/>
      <c r="H5" s="71"/>
      <c r="I5" s="71"/>
      <c r="J5" s="71"/>
      <c r="K5" s="37" t="s">
        <v>44</v>
      </c>
      <c r="L5" s="37" t="s">
        <v>43</v>
      </c>
      <c r="M5" s="35" t="s">
        <v>45</v>
      </c>
      <c r="N5" s="35" t="s">
        <v>65</v>
      </c>
      <c r="O5" s="68"/>
    </row>
    <row r="6" spans="1:15" s="2" customFormat="1" ht="10.5" customHeight="1">
      <c r="A6" s="28">
        <v>1</v>
      </c>
      <c r="B6" s="31">
        <v>2</v>
      </c>
      <c r="C6" s="28">
        <v>3</v>
      </c>
      <c r="D6" s="28">
        <v>4</v>
      </c>
      <c r="E6" s="28">
        <v>5</v>
      </c>
      <c r="F6" s="28">
        <v>6</v>
      </c>
      <c r="G6" s="28">
        <v>7</v>
      </c>
      <c r="H6" s="28">
        <v>8</v>
      </c>
      <c r="I6" s="28">
        <v>9</v>
      </c>
      <c r="J6" s="28">
        <v>10</v>
      </c>
      <c r="K6" s="28">
        <v>11</v>
      </c>
      <c r="L6" s="28">
        <v>12</v>
      </c>
      <c r="M6" s="28">
        <v>13</v>
      </c>
      <c r="N6" s="28">
        <v>14</v>
      </c>
      <c r="O6" s="28">
        <v>15</v>
      </c>
    </row>
    <row r="7" spans="1:15" ht="33" customHeight="1">
      <c r="A7" s="32">
        <v>1</v>
      </c>
      <c r="B7" s="33" t="s">
        <v>2</v>
      </c>
      <c r="C7" s="32">
        <v>8</v>
      </c>
      <c r="D7" s="27">
        <v>73</v>
      </c>
      <c r="E7" s="38" t="s">
        <v>67</v>
      </c>
      <c r="F7" s="21">
        <f>C7*D7</f>
        <v>584</v>
      </c>
      <c r="G7" s="3">
        <v>266</v>
      </c>
      <c r="H7" s="4">
        <f>F7*G7</f>
        <v>155344</v>
      </c>
      <c r="I7" s="4">
        <f>H7</f>
        <v>155344</v>
      </c>
      <c r="J7" s="52" t="s">
        <v>170</v>
      </c>
      <c r="K7" s="45">
        <v>179</v>
      </c>
      <c r="L7" s="45">
        <v>4</v>
      </c>
      <c r="M7" s="45">
        <v>1.5</v>
      </c>
      <c r="N7" s="46"/>
      <c r="O7" s="46" t="s">
        <v>58</v>
      </c>
    </row>
    <row r="8" spans="1:15" ht="33" customHeight="1">
      <c r="A8" s="59">
        <v>2</v>
      </c>
      <c r="B8" s="60" t="s">
        <v>3</v>
      </c>
      <c r="C8" s="32">
        <v>8</v>
      </c>
      <c r="D8" s="27">
        <v>150</v>
      </c>
      <c r="E8" s="38" t="s">
        <v>68</v>
      </c>
      <c r="F8" s="21">
        <f t="shared" ref="F8:F71" si="0">C8*D8</f>
        <v>1200</v>
      </c>
      <c r="G8" s="3">
        <v>266</v>
      </c>
      <c r="H8" s="4">
        <f t="shared" ref="H8:H71" si="1">F8*G8</f>
        <v>319200</v>
      </c>
      <c r="I8" s="4">
        <f t="shared" ref="I8:I71" si="2">H8</f>
        <v>319200</v>
      </c>
      <c r="J8" s="52" t="s">
        <v>171</v>
      </c>
      <c r="K8" s="46">
        <v>55</v>
      </c>
      <c r="L8" s="46">
        <v>1.5</v>
      </c>
      <c r="M8" s="46">
        <v>0.8</v>
      </c>
      <c r="N8" s="46"/>
      <c r="O8" s="46" t="s">
        <v>58</v>
      </c>
    </row>
    <row r="9" spans="1:15" ht="33" customHeight="1">
      <c r="A9" s="59"/>
      <c r="B9" s="60"/>
      <c r="C9" s="32">
        <v>8</v>
      </c>
      <c r="D9" s="27">
        <v>90</v>
      </c>
      <c r="E9" s="38" t="s">
        <v>69</v>
      </c>
      <c r="F9" s="21">
        <f t="shared" si="0"/>
        <v>720</v>
      </c>
      <c r="G9" s="3">
        <v>266</v>
      </c>
      <c r="H9" s="4">
        <f t="shared" si="1"/>
        <v>191520</v>
      </c>
      <c r="I9" s="4">
        <f t="shared" si="2"/>
        <v>191520</v>
      </c>
      <c r="J9" s="52" t="s">
        <v>172</v>
      </c>
      <c r="K9" s="58" t="s">
        <v>137</v>
      </c>
      <c r="L9" s="58"/>
      <c r="M9" s="58"/>
      <c r="N9" s="58"/>
      <c r="O9" s="46" t="s">
        <v>58</v>
      </c>
    </row>
    <row r="10" spans="1:15" ht="33" customHeight="1">
      <c r="A10" s="59"/>
      <c r="B10" s="60"/>
      <c r="C10" s="32">
        <v>8</v>
      </c>
      <c r="D10" s="27">
        <v>14</v>
      </c>
      <c r="E10" s="38" t="s">
        <v>70</v>
      </c>
      <c r="F10" s="21">
        <f t="shared" si="0"/>
        <v>112</v>
      </c>
      <c r="G10" s="3">
        <v>266</v>
      </c>
      <c r="H10" s="4">
        <f t="shared" si="1"/>
        <v>29792</v>
      </c>
      <c r="I10" s="4">
        <f t="shared" si="2"/>
        <v>29792</v>
      </c>
      <c r="J10" s="53" t="s">
        <v>173</v>
      </c>
      <c r="K10" s="58" t="s">
        <v>137</v>
      </c>
      <c r="L10" s="58"/>
      <c r="M10" s="58"/>
      <c r="N10" s="58"/>
      <c r="O10" s="46" t="s">
        <v>58</v>
      </c>
    </row>
    <row r="11" spans="1:15" ht="33" customHeight="1">
      <c r="A11" s="32">
        <v>3</v>
      </c>
      <c r="B11" s="33" t="s">
        <v>4</v>
      </c>
      <c r="C11" s="32">
        <v>8</v>
      </c>
      <c r="D11" s="27">
        <v>219</v>
      </c>
      <c r="E11" s="38" t="s">
        <v>71</v>
      </c>
      <c r="F11" s="21">
        <f t="shared" si="0"/>
        <v>1752</v>
      </c>
      <c r="G11" s="3">
        <v>266</v>
      </c>
      <c r="H11" s="4">
        <f t="shared" si="1"/>
        <v>466032</v>
      </c>
      <c r="I11" s="4">
        <f t="shared" si="2"/>
        <v>466032</v>
      </c>
      <c r="J11" s="52" t="s">
        <v>174</v>
      </c>
      <c r="K11" s="46">
        <v>150</v>
      </c>
      <c r="L11" s="46">
        <v>0.5</v>
      </c>
      <c r="M11" s="46">
        <v>0.5</v>
      </c>
      <c r="N11" s="46"/>
      <c r="O11" s="46" t="s">
        <v>58</v>
      </c>
    </row>
    <row r="12" spans="1:15" ht="33" customHeight="1">
      <c r="A12" s="59">
        <v>4</v>
      </c>
      <c r="B12" s="60" t="s">
        <v>5</v>
      </c>
      <c r="C12" s="32">
        <v>8</v>
      </c>
      <c r="D12" s="27">
        <v>490</v>
      </c>
      <c r="E12" s="38" t="s">
        <v>72</v>
      </c>
      <c r="F12" s="21">
        <f t="shared" si="0"/>
        <v>3920</v>
      </c>
      <c r="G12" s="3">
        <v>266</v>
      </c>
      <c r="H12" s="4">
        <f t="shared" si="1"/>
        <v>1042720</v>
      </c>
      <c r="I12" s="4">
        <f t="shared" si="2"/>
        <v>1042720</v>
      </c>
      <c r="J12" s="52" t="s">
        <v>175</v>
      </c>
      <c r="K12" s="46">
        <v>200</v>
      </c>
      <c r="L12" s="46">
        <v>2</v>
      </c>
      <c r="M12" s="46">
        <v>0.2</v>
      </c>
      <c r="N12" s="46"/>
      <c r="O12" s="46" t="s">
        <v>58</v>
      </c>
    </row>
    <row r="13" spans="1:15" ht="33" customHeight="1">
      <c r="A13" s="59"/>
      <c r="B13" s="60"/>
      <c r="C13" s="32">
        <v>8</v>
      </c>
      <c r="D13" s="27">
        <v>7</v>
      </c>
      <c r="E13" s="38" t="s">
        <v>73</v>
      </c>
      <c r="F13" s="21">
        <f>C13*D13</f>
        <v>56</v>
      </c>
      <c r="G13" s="3">
        <v>266</v>
      </c>
      <c r="H13" s="4">
        <f>F13*G13</f>
        <v>14896</v>
      </c>
      <c r="I13" s="4">
        <f t="shared" si="2"/>
        <v>14896</v>
      </c>
      <c r="J13" s="53" t="s">
        <v>176</v>
      </c>
      <c r="K13" s="58" t="s">
        <v>137</v>
      </c>
      <c r="L13" s="58"/>
      <c r="M13" s="58"/>
      <c r="N13" s="58"/>
      <c r="O13" s="46" t="s">
        <v>58</v>
      </c>
    </row>
    <row r="14" spans="1:15" ht="33" customHeight="1">
      <c r="A14" s="59">
        <v>5</v>
      </c>
      <c r="B14" s="60" t="s">
        <v>6</v>
      </c>
      <c r="C14" s="32">
        <v>8</v>
      </c>
      <c r="D14" s="27">
        <v>65</v>
      </c>
      <c r="E14" s="39" t="s">
        <v>74</v>
      </c>
      <c r="F14" s="21">
        <f t="shared" si="0"/>
        <v>520</v>
      </c>
      <c r="G14" s="3">
        <v>266</v>
      </c>
      <c r="H14" s="4">
        <f t="shared" si="1"/>
        <v>138320</v>
      </c>
      <c r="I14" s="4">
        <f t="shared" si="2"/>
        <v>138320</v>
      </c>
      <c r="J14" s="52" t="s">
        <v>177</v>
      </c>
      <c r="K14" s="46">
        <v>6.01</v>
      </c>
      <c r="L14" s="46">
        <v>5.5</v>
      </c>
      <c r="M14" s="46">
        <v>1</v>
      </c>
      <c r="N14" s="46"/>
      <c r="O14" s="46" t="s">
        <v>58</v>
      </c>
    </row>
    <row r="15" spans="1:15" ht="33" customHeight="1">
      <c r="A15" s="59"/>
      <c r="B15" s="60"/>
      <c r="C15" s="32">
        <v>8</v>
      </c>
      <c r="D15" s="27">
        <v>200</v>
      </c>
      <c r="E15" s="38" t="s">
        <v>75</v>
      </c>
      <c r="F15" s="21">
        <f t="shared" si="0"/>
        <v>1600</v>
      </c>
      <c r="G15" s="3">
        <v>266</v>
      </c>
      <c r="H15" s="4">
        <f t="shared" si="1"/>
        <v>425600</v>
      </c>
      <c r="I15" s="4">
        <f t="shared" si="2"/>
        <v>425600</v>
      </c>
      <c r="J15" s="52" t="s">
        <v>178</v>
      </c>
      <c r="K15" s="46">
        <v>110</v>
      </c>
      <c r="L15" s="46">
        <v>0.5</v>
      </c>
      <c r="M15" s="46">
        <v>0.5</v>
      </c>
      <c r="N15" s="46"/>
      <c r="O15" s="46" t="s">
        <v>58</v>
      </c>
    </row>
    <row r="16" spans="1:15" ht="33" customHeight="1">
      <c r="A16" s="59"/>
      <c r="B16" s="60"/>
      <c r="C16" s="32">
        <v>8</v>
      </c>
      <c r="D16" s="27">
        <v>1</v>
      </c>
      <c r="E16" s="39" t="s">
        <v>76</v>
      </c>
      <c r="F16" s="21">
        <f t="shared" si="0"/>
        <v>8</v>
      </c>
      <c r="G16" s="3">
        <v>266</v>
      </c>
      <c r="H16" s="4">
        <f t="shared" si="1"/>
        <v>2128</v>
      </c>
      <c r="I16" s="4">
        <f t="shared" si="2"/>
        <v>2128</v>
      </c>
      <c r="J16" s="53" t="s">
        <v>179</v>
      </c>
      <c r="K16" s="58" t="s">
        <v>137</v>
      </c>
      <c r="L16" s="58"/>
      <c r="M16" s="58"/>
      <c r="N16" s="58"/>
      <c r="O16" s="46" t="s">
        <v>58</v>
      </c>
    </row>
    <row r="17" spans="1:15" ht="33" customHeight="1">
      <c r="A17" s="59"/>
      <c r="B17" s="60"/>
      <c r="C17" s="32">
        <v>8</v>
      </c>
      <c r="D17" s="27">
        <v>1</v>
      </c>
      <c r="E17" s="39" t="s">
        <v>77</v>
      </c>
      <c r="F17" s="21">
        <f t="shared" si="0"/>
        <v>8</v>
      </c>
      <c r="G17" s="3">
        <v>266</v>
      </c>
      <c r="H17" s="4">
        <f t="shared" si="1"/>
        <v>2128</v>
      </c>
      <c r="I17" s="4">
        <f t="shared" si="2"/>
        <v>2128</v>
      </c>
      <c r="J17" s="53" t="s">
        <v>180</v>
      </c>
      <c r="K17" s="58" t="s">
        <v>137</v>
      </c>
      <c r="L17" s="58"/>
      <c r="M17" s="58"/>
      <c r="N17" s="58"/>
      <c r="O17" s="46" t="s">
        <v>58</v>
      </c>
    </row>
    <row r="18" spans="1:15" ht="27.75" customHeight="1">
      <c r="A18" s="59">
        <v>6</v>
      </c>
      <c r="B18" s="60" t="s">
        <v>7</v>
      </c>
      <c r="C18" s="32">
        <v>8</v>
      </c>
      <c r="D18" s="27">
        <v>200</v>
      </c>
      <c r="E18" s="38" t="s">
        <v>78</v>
      </c>
      <c r="F18" s="21">
        <f t="shared" si="0"/>
        <v>1600</v>
      </c>
      <c r="G18" s="3">
        <v>266</v>
      </c>
      <c r="H18" s="4">
        <f t="shared" si="1"/>
        <v>425600</v>
      </c>
      <c r="I18" s="4">
        <f t="shared" si="2"/>
        <v>425600</v>
      </c>
      <c r="J18" s="52" t="s">
        <v>181</v>
      </c>
      <c r="K18" s="46">
        <v>100</v>
      </c>
      <c r="L18" s="46">
        <v>0.6</v>
      </c>
      <c r="M18" s="46">
        <v>0.6</v>
      </c>
      <c r="N18" s="46"/>
      <c r="O18" s="46" t="s">
        <v>58</v>
      </c>
    </row>
    <row r="19" spans="1:15" ht="27.75" customHeight="1">
      <c r="A19" s="59"/>
      <c r="B19" s="60"/>
      <c r="C19" s="32">
        <v>8</v>
      </c>
      <c r="D19" s="27">
        <v>72</v>
      </c>
      <c r="E19" s="39" t="s">
        <v>79</v>
      </c>
      <c r="F19" s="21">
        <f t="shared" si="0"/>
        <v>576</v>
      </c>
      <c r="G19" s="3">
        <v>266</v>
      </c>
      <c r="H19" s="4">
        <f t="shared" si="1"/>
        <v>153216</v>
      </c>
      <c r="I19" s="4">
        <f t="shared" si="2"/>
        <v>153216</v>
      </c>
      <c r="J19" s="52" t="s">
        <v>182</v>
      </c>
      <c r="K19" s="46">
        <v>524</v>
      </c>
      <c r="L19" s="46">
        <v>2</v>
      </c>
      <c r="M19" s="46">
        <v>1</v>
      </c>
      <c r="N19" s="46"/>
      <c r="O19" s="46" t="s">
        <v>58</v>
      </c>
    </row>
    <row r="20" spans="1:15" ht="27.75" customHeight="1">
      <c r="A20" s="59"/>
      <c r="B20" s="60"/>
      <c r="C20" s="32">
        <v>8</v>
      </c>
      <c r="D20" s="27">
        <v>20</v>
      </c>
      <c r="E20" s="39" t="s">
        <v>168</v>
      </c>
      <c r="F20" s="21">
        <f t="shared" si="0"/>
        <v>160</v>
      </c>
      <c r="G20" s="3">
        <v>266</v>
      </c>
      <c r="H20" s="4">
        <f t="shared" si="1"/>
        <v>42560</v>
      </c>
      <c r="I20" s="4">
        <f t="shared" si="2"/>
        <v>42560</v>
      </c>
      <c r="J20" s="52" t="s">
        <v>183</v>
      </c>
      <c r="K20" s="58" t="s">
        <v>137</v>
      </c>
      <c r="L20" s="58"/>
      <c r="M20" s="58"/>
      <c r="N20" s="58"/>
      <c r="O20" s="46" t="s">
        <v>58</v>
      </c>
    </row>
    <row r="21" spans="1:15" ht="27.75" customHeight="1">
      <c r="A21" s="59">
        <v>7</v>
      </c>
      <c r="B21" s="60" t="s">
        <v>8</v>
      </c>
      <c r="C21" s="32">
        <v>8</v>
      </c>
      <c r="D21" s="27">
        <v>106</v>
      </c>
      <c r="E21" s="39" t="s">
        <v>80</v>
      </c>
      <c r="F21" s="21">
        <f t="shared" si="0"/>
        <v>848</v>
      </c>
      <c r="G21" s="3">
        <v>266</v>
      </c>
      <c r="H21" s="4">
        <f t="shared" si="1"/>
        <v>225568</v>
      </c>
      <c r="I21" s="4">
        <f t="shared" si="2"/>
        <v>225568</v>
      </c>
      <c r="J21" s="52" t="s">
        <v>184</v>
      </c>
      <c r="K21" s="46">
        <v>20</v>
      </c>
      <c r="L21" s="46">
        <v>19</v>
      </c>
      <c r="M21" s="46">
        <v>2</v>
      </c>
      <c r="N21" s="46"/>
      <c r="O21" s="46" t="s">
        <v>58</v>
      </c>
    </row>
    <row r="22" spans="1:15" ht="27.75" customHeight="1">
      <c r="A22" s="59"/>
      <c r="B22" s="60"/>
      <c r="C22" s="32">
        <v>8</v>
      </c>
      <c r="D22" s="27">
        <v>106</v>
      </c>
      <c r="E22" s="39" t="s">
        <v>81</v>
      </c>
      <c r="F22" s="21">
        <f t="shared" si="0"/>
        <v>848</v>
      </c>
      <c r="G22" s="3">
        <v>266</v>
      </c>
      <c r="H22" s="4">
        <f t="shared" si="1"/>
        <v>225568</v>
      </c>
      <c r="I22" s="4">
        <f t="shared" si="2"/>
        <v>225568</v>
      </c>
      <c r="J22" s="52" t="s">
        <v>185</v>
      </c>
      <c r="K22" s="46">
        <v>20</v>
      </c>
      <c r="L22" s="46">
        <v>19</v>
      </c>
      <c r="M22" s="46">
        <v>2</v>
      </c>
      <c r="N22" s="46"/>
      <c r="O22" s="46" t="s">
        <v>58</v>
      </c>
    </row>
    <row r="23" spans="1:15" ht="27.75" customHeight="1">
      <c r="A23" s="59"/>
      <c r="B23" s="60"/>
      <c r="C23" s="32">
        <v>8</v>
      </c>
      <c r="D23" s="27">
        <v>107</v>
      </c>
      <c r="E23" s="39" t="s">
        <v>82</v>
      </c>
      <c r="F23" s="21">
        <f t="shared" si="0"/>
        <v>856</v>
      </c>
      <c r="G23" s="3">
        <v>266</v>
      </c>
      <c r="H23" s="4">
        <f t="shared" si="1"/>
        <v>227696</v>
      </c>
      <c r="I23" s="4">
        <f t="shared" si="2"/>
        <v>227696</v>
      </c>
      <c r="J23" s="52" t="s">
        <v>186</v>
      </c>
      <c r="K23" s="46">
        <v>20</v>
      </c>
      <c r="L23" s="46">
        <v>19</v>
      </c>
      <c r="M23" s="46">
        <v>2</v>
      </c>
      <c r="N23" s="46"/>
      <c r="O23" s="46" t="s">
        <v>58</v>
      </c>
    </row>
    <row r="24" spans="1:15" ht="27.75" customHeight="1">
      <c r="A24" s="32">
        <v>8</v>
      </c>
      <c r="B24" s="33" t="s">
        <v>9</v>
      </c>
      <c r="C24" s="32">
        <v>8</v>
      </c>
      <c r="D24" s="27">
        <v>53</v>
      </c>
      <c r="E24" s="50" t="s">
        <v>169</v>
      </c>
      <c r="F24" s="21">
        <f t="shared" si="0"/>
        <v>424</v>
      </c>
      <c r="G24" s="3">
        <v>266</v>
      </c>
      <c r="H24" s="4">
        <f t="shared" si="1"/>
        <v>112784</v>
      </c>
      <c r="I24" s="4">
        <f t="shared" si="2"/>
        <v>112784</v>
      </c>
      <c r="J24" s="52" t="s">
        <v>187</v>
      </c>
      <c r="K24" s="46">
        <v>193</v>
      </c>
      <c r="L24" s="46">
        <v>2</v>
      </c>
      <c r="M24" s="46">
        <v>1</v>
      </c>
      <c r="N24" s="46"/>
      <c r="O24" s="46" t="s">
        <v>58</v>
      </c>
    </row>
    <row r="25" spans="1:15" ht="27.75" customHeight="1">
      <c r="A25" s="32">
        <v>9</v>
      </c>
      <c r="B25" s="33" t="s">
        <v>15</v>
      </c>
      <c r="C25" s="32">
        <v>8</v>
      </c>
      <c r="D25" s="27">
        <v>142</v>
      </c>
      <c r="E25" s="38" t="s">
        <v>83</v>
      </c>
      <c r="F25" s="21">
        <f t="shared" si="0"/>
        <v>1136</v>
      </c>
      <c r="G25" s="3">
        <v>266</v>
      </c>
      <c r="H25" s="4">
        <f t="shared" si="1"/>
        <v>302176</v>
      </c>
      <c r="I25" s="4">
        <f t="shared" si="2"/>
        <v>302176</v>
      </c>
      <c r="J25" s="53" t="s">
        <v>188</v>
      </c>
      <c r="K25" s="58" t="s">
        <v>137</v>
      </c>
      <c r="L25" s="58"/>
      <c r="M25" s="58"/>
      <c r="N25" s="58"/>
      <c r="O25" s="46" t="s">
        <v>58</v>
      </c>
    </row>
    <row r="26" spans="1:15" ht="27.75" customHeight="1">
      <c r="A26" s="32">
        <v>10</v>
      </c>
      <c r="B26" s="33" t="s">
        <v>16</v>
      </c>
      <c r="C26" s="32">
        <v>8</v>
      </c>
      <c r="D26" s="27">
        <v>77</v>
      </c>
      <c r="E26" s="39" t="s">
        <v>84</v>
      </c>
      <c r="F26" s="21">
        <f t="shared" si="0"/>
        <v>616</v>
      </c>
      <c r="G26" s="3">
        <v>266</v>
      </c>
      <c r="H26" s="4">
        <f t="shared" si="1"/>
        <v>163856</v>
      </c>
      <c r="I26" s="4">
        <f t="shared" si="2"/>
        <v>163856</v>
      </c>
      <c r="J26" s="52" t="s">
        <v>189</v>
      </c>
      <c r="K26" s="46">
        <v>140</v>
      </c>
      <c r="L26" s="46">
        <v>4</v>
      </c>
      <c r="M26" s="46">
        <v>2</v>
      </c>
      <c r="N26" s="46"/>
      <c r="O26" s="46" t="s">
        <v>58</v>
      </c>
    </row>
    <row r="27" spans="1:15" ht="27.75" customHeight="1">
      <c r="A27" s="32">
        <v>11</v>
      </c>
      <c r="B27" s="33" t="s">
        <v>17</v>
      </c>
      <c r="C27" s="32">
        <v>8</v>
      </c>
      <c r="D27" s="27">
        <v>124</v>
      </c>
      <c r="E27" s="38" t="s">
        <v>85</v>
      </c>
      <c r="F27" s="21">
        <f t="shared" si="0"/>
        <v>992</v>
      </c>
      <c r="G27" s="3">
        <v>266</v>
      </c>
      <c r="H27" s="4">
        <f t="shared" si="1"/>
        <v>263872</v>
      </c>
      <c r="I27" s="4">
        <f t="shared" si="2"/>
        <v>263872</v>
      </c>
      <c r="J27" s="52" t="s">
        <v>190</v>
      </c>
      <c r="K27" s="46">
        <v>50</v>
      </c>
      <c r="L27" s="46">
        <v>0.6</v>
      </c>
      <c r="M27" s="46">
        <v>0.6</v>
      </c>
      <c r="N27" s="46"/>
      <c r="O27" s="46" t="s">
        <v>58</v>
      </c>
    </row>
    <row r="28" spans="1:15" ht="27.75" customHeight="1">
      <c r="A28" s="59">
        <v>12</v>
      </c>
      <c r="B28" s="60" t="s">
        <v>18</v>
      </c>
      <c r="C28" s="32">
        <v>8</v>
      </c>
      <c r="D28" s="27">
        <v>200</v>
      </c>
      <c r="E28" s="39" t="s">
        <v>86</v>
      </c>
      <c r="F28" s="21">
        <f t="shared" si="0"/>
        <v>1600</v>
      </c>
      <c r="G28" s="3">
        <v>266</v>
      </c>
      <c r="H28" s="4">
        <f t="shared" si="1"/>
        <v>425600</v>
      </c>
      <c r="I28" s="4">
        <f t="shared" si="2"/>
        <v>425600</v>
      </c>
      <c r="J28" s="52" t="s">
        <v>191</v>
      </c>
      <c r="K28" s="46">
        <v>360</v>
      </c>
      <c r="L28" s="46">
        <v>4</v>
      </c>
      <c r="M28" s="46">
        <v>2</v>
      </c>
      <c r="N28" s="46"/>
      <c r="O28" s="46" t="s">
        <v>58</v>
      </c>
    </row>
    <row r="29" spans="1:15" ht="27.75" customHeight="1">
      <c r="A29" s="59"/>
      <c r="B29" s="60"/>
      <c r="C29" s="32">
        <v>8</v>
      </c>
      <c r="D29" s="27">
        <v>132</v>
      </c>
      <c r="E29" s="39" t="s">
        <v>87</v>
      </c>
      <c r="F29" s="21">
        <f t="shared" si="0"/>
        <v>1056</v>
      </c>
      <c r="G29" s="3">
        <v>266</v>
      </c>
      <c r="H29" s="4">
        <f t="shared" si="1"/>
        <v>280896</v>
      </c>
      <c r="I29" s="4">
        <f t="shared" si="2"/>
        <v>280896</v>
      </c>
      <c r="J29" s="52" t="s">
        <v>192</v>
      </c>
      <c r="K29" s="46">
        <v>240</v>
      </c>
      <c r="L29" s="46">
        <v>4</v>
      </c>
      <c r="M29" s="46">
        <v>2</v>
      </c>
      <c r="N29" s="46"/>
      <c r="O29" s="46" t="s">
        <v>58</v>
      </c>
    </row>
    <row r="30" spans="1:15" ht="27.75" customHeight="1">
      <c r="A30" s="59"/>
      <c r="B30" s="60"/>
      <c r="C30" s="32">
        <v>8</v>
      </c>
      <c r="D30" s="27">
        <v>7</v>
      </c>
      <c r="E30" s="40" t="s">
        <v>88</v>
      </c>
      <c r="F30" s="21">
        <f t="shared" si="0"/>
        <v>56</v>
      </c>
      <c r="G30" s="3">
        <v>266</v>
      </c>
      <c r="H30" s="4">
        <f t="shared" si="1"/>
        <v>14896</v>
      </c>
      <c r="I30" s="4">
        <f t="shared" si="2"/>
        <v>14896</v>
      </c>
      <c r="J30" s="53" t="s">
        <v>193</v>
      </c>
      <c r="K30" s="58" t="s">
        <v>137</v>
      </c>
      <c r="L30" s="58"/>
      <c r="M30" s="58"/>
      <c r="N30" s="58"/>
      <c r="O30" s="46" t="s">
        <v>58</v>
      </c>
    </row>
    <row r="31" spans="1:15" ht="27.75" customHeight="1">
      <c r="A31" s="59"/>
      <c r="B31" s="60"/>
      <c r="C31" s="32">
        <v>8</v>
      </c>
      <c r="D31" s="27">
        <v>1</v>
      </c>
      <c r="E31" s="39" t="s">
        <v>89</v>
      </c>
      <c r="F31" s="21">
        <f t="shared" si="0"/>
        <v>8</v>
      </c>
      <c r="G31" s="3">
        <v>266</v>
      </c>
      <c r="H31" s="4">
        <f t="shared" si="1"/>
        <v>2128</v>
      </c>
      <c r="I31" s="4">
        <f t="shared" si="2"/>
        <v>2128</v>
      </c>
      <c r="J31" s="53" t="s">
        <v>194</v>
      </c>
      <c r="K31" s="58" t="s">
        <v>137</v>
      </c>
      <c r="L31" s="58"/>
      <c r="M31" s="58"/>
      <c r="N31" s="58"/>
      <c r="O31" s="46" t="s">
        <v>58</v>
      </c>
    </row>
    <row r="32" spans="1:15" ht="27.75" customHeight="1">
      <c r="A32" s="32">
        <v>13</v>
      </c>
      <c r="B32" s="33" t="s">
        <v>19</v>
      </c>
      <c r="C32" s="32">
        <v>8</v>
      </c>
      <c r="D32" s="27">
        <v>151</v>
      </c>
      <c r="E32" s="38" t="s">
        <v>83</v>
      </c>
      <c r="F32" s="21">
        <f t="shared" si="0"/>
        <v>1208</v>
      </c>
      <c r="G32" s="3">
        <v>266</v>
      </c>
      <c r="H32" s="4">
        <f t="shared" si="1"/>
        <v>321328</v>
      </c>
      <c r="I32" s="4">
        <f t="shared" si="2"/>
        <v>321328</v>
      </c>
      <c r="J32" s="53" t="s">
        <v>195</v>
      </c>
      <c r="K32" s="58" t="s">
        <v>137</v>
      </c>
      <c r="L32" s="58"/>
      <c r="M32" s="58"/>
      <c r="N32" s="58"/>
      <c r="O32" s="46" t="s">
        <v>58</v>
      </c>
    </row>
    <row r="33" spans="1:15" ht="27.75" customHeight="1">
      <c r="A33" s="32">
        <v>14</v>
      </c>
      <c r="B33" s="33" t="s">
        <v>13</v>
      </c>
      <c r="C33" s="32">
        <v>8</v>
      </c>
      <c r="D33" s="27">
        <v>104</v>
      </c>
      <c r="E33" s="38" t="s">
        <v>90</v>
      </c>
      <c r="F33" s="21">
        <f t="shared" si="0"/>
        <v>832</v>
      </c>
      <c r="G33" s="3">
        <v>266</v>
      </c>
      <c r="H33" s="4">
        <f t="shared" si="1"/>
        <v>221312</v>
      </c>
      <c r="I33" s="4">
        <f t="shared" si="2"/>
        <v>221312</v>
      </c>
      <c r="J33" s="52" t="s">
        <v>196</v>
      </c>
      <c r="K33" s="46">
        <v>40</v>
      </c>
      <c r="L33" s="46">
        <v>3</v>
      </c>
      <c r="M33" s="46">
        <v>0.2</v>
      </c>
      <c r="N33" s="46"/>
      <c r="O33" s="46" t="s">
        <v>58</v>
      </c>
    </row>
    <row r="34" spans="1:15" ht="27.75" customHeight="1">
      <c r="A34" s="32">
        <v>15</v>
      </c>
      <c r="B34" s="33" t="s">
        <v>50</v>
      </c>
      <c r="C34" s="32">
        <v>8</v>
      </c>
      <c r="D34" s="27">
        <v>169</v>
      </c>
      <c r="E34" s="38" t="s">
        <v>91</v>
      </c>
      <c r="F34" s="21">
        <f t="shared" si="0"/>
        <v>1352</v>
      </c>
      <c r="G34" s="3">
        <v>266</v>
      </c>
      <c r="H34" s="4">
        <f t="shared" si="1"/>
        <v>359632</v>
      </c>
      <c r="I34" s="4">
        <f t="shared" si="2"/>
        <v>359632</v>
      </c>
      <c r="J34" s="52" t="s">
        <v>197</v>
      </c>
      <c r="K34" s="46">
        <v>40</v>
      </c>
      <c r="L34" s="46">
        <v>1.5</v>
      </c>
      <c r="M34" s="46">
        <v>1.5</v>
      </c>
      <c r="N34" s="46"/>
      <c r="O34" s="46" t="s">
        <v>58</v>
      </c>
    </row>
    <row r="35" spans="1:15" ht="27.75" customHeight="1">
      <c r="A35" s="32">
        <v>16</v>
      </c>
      <c r="B35" s="33" t="s">
        <v>21</v>
      </c>
      <c r="C35" s="32">
        <v>8</v>
      </c>
      <c r="D35" s="51">
        <v>265</v>
      </c>
      <c r="E35" s="38" t="s">
        <v>92</v>
      </c>
      <c r="F35" s="21">
        <f t="shared" si="0"/>
        <v>2120</v>
      </c>
      <c r="G35" s="3">
        <v>266</v>
      </c>
      <c r="H35" s="4">
        <f t="shared" si="1"/>
        <v>563920</v>
      </c>
      <c r="I35" s="4">
        <f t="shared" si="2"/>
        <v>563920</v>
      </c>
      <c r="J35" s="52" t="s">
        <v>198</v>
      </c>
      <c r="K35" s="46">
        <v>200</v>
      </c>
      <c r="L35" s="46">
        <v>0.5</v>
      </c>
      <c r="M35" s="46">
        <v>0.5</v>
      </c>
      <c r="N35" s="46"/>
      <c r="O35" s="46" t="s">
        <v>58</v>
      </c>
    </row>
    <row r="36" spans="1:15" ht="27.75" customHeight="1">
      <c r="A36" s="32">
        <v>17</v>
      </c>
      <c r="B36" s="33" t="s">
        <v>10</v>
      </c>
      <c r="C36" s="32">
        <v>8</v>
      </c>
      <c r="D36" s="27">
        <v>173</v>
      </c>
      <c r="E36" s="38" t="s">
        <v>93</v>
      </c>
      <c r="F36" s="21">
        <f t="shared" si="0"/>
        <v>1384</v>
      </c>
      <c r="G36" s="3">
        <v>266</v>
      </c>
      <c r="H36" s="4">
        <f t="shared" si="1"/>
        <v>368144</v>
      </c>
      <c r="I36" s="4">
        <f t="shared" si="2"/>
        <v>368144</v>
      </c>
      <c r="J36" s="52" t="s">
        <v>199</v>
      </c>
      <c r="K36" s="46">
        <v>100</v>
      </c>
      <c r="L36" s="46">
        <v>0.5</v>
      </c>
      <c r="M36" s="46">
        <v>0.5</v>
      </c>
      <c r="N36" s="46"/>
      <c r="O36" s="46" t="s">
        <v>58</v>
      </c>
    </row>
    <row r="37" spans="1:15" ht="27.75" customHeight="1">
      <c r="A37" s="32">
        <v>18</v>
      </c>
      <c r="B37" s="33" t="s">
        <v>51</v>
      </c>
      <c r="C37" s="32">
        <v>8</v>
      </c>
      <c r="D37" s="27">
        <v>114</v>
      </c>
      <c r="E37" s="39" t="s">
        <v>94</v>
      </c>
      <c r="F37" s="21">
        <f t="shared" si="0"/>
        <v>912</v>
      </c>
      <c r="G37" s="3">
        <v>266</v>
      </c>
      <c r="H37" s="4">
        <f t="shared" si="1"/>
        <v>242592</v>
      </c>
      <c r="I37" s="4">
        <f t="shared" si="2"/>
        <v>242592</v>
      </c>
      <c r="J37" s="52" t="s">
        <v>200</v>
      </c>
      <c r="K37" s="46"/>
      <c r="L37" s="46"/>
      <c r="M37" s="46"/>
      <c r="N37" s="46" t="s">
        <v>138</v>
      </c>
      <c r="O37" s="46" t="s">
        <v>58</v>
      </c>
    </row>
    <row r="38" spans="1:15" ht="27.75" customHeight="1">
      <c r="A38" s="59">
        <v>19</v>
      </c>
      <c r="B38" s="60" t="s">
        <v>20</v>
      </c>
      <c r="C38" s="32">
        <v>8</v>
      </c>
      <c r="D38" s="51">
        <v>147</v>
      </c>
      <c r="E38" s="39" t="s">
        <v>95</v>
      </c>
      <c r="F38" s="21">
        <f t="shared" si="0"/>
        <v>1176</v>
      </c>
      <c r="G38" s="3">
        <v>266</v>
      </c>
      <c r="H38" s="4">
        <f t="shared" si="1"/>
        <v>312816</v>
      </c>
      <c r="I38" s="4">
        <f t="shared" si="2"/>
        <v>312816</v>
      </c>
      <c r="J38" s="52" t="s">
        <v>201</v>
      </c>
      <c r="K38" s="46">
        <v>100</v>
      </c>
      <c r="L38" s="46">
        <v>3</v>
      </c>
      <c r="M38" s="46">
        <v>2</v>
      </c>
      <c r="N38" s="46"/>
      <c r="O38" s="46" t="s">
        <v>58</v>
      </c>
    </row>
    <row r="39" spans="1:15" ht="27.75" customHeight="1">
      <c r="A39" s="59"/>
      <c r="B39" s="60"/>
      <c r="C39" s="32">
        <v>8</v>
      </c>
      <c r="D39" s="27">
        <v>50</v>
      </c>
      <c r="E39" s="39" t="s">
        <v>96</v>
      </c>
      <c r="F39" s="21">
        <f t="shared" si="0"/>
        <v>400</v>
      </c>
      <c r="G39" s="3">
        <v>266</v>
      </c>
      <c r="H39" s="4">
        <f t="shared" si="1"/>
        <v>106400</v>
      </c>
      <c r="I39" s="4">
        <f t="shared" si="2"/>
        <v>106400</v>
      </c>
      <c r="J39" s="52" t="s">
        <v>202</v>
      </c>
      <c r="K39" s="46">
        <v>360</v>
      </c>
      <c r="L39" s="46">
        <v>2</v>
      </c>
      <c r="M39" s="46">
        <v>1</v>
      </c>
      <c r="N39" s="46"/>
      <c r="O39" s="46" t="s">
        <v>58</v>
      </c>
    </row>
    <row r="40" spans="1:15" ht="27.75" customHeight="1">
      <c r="A40" s="59"/>
      <c r="B40" s="60"/>
      <c r="C40" s="32">
        <v>8</v>
      </c>
      <c r="D40" s="27">
        <v>50</v>
      </c>
      <c r="E40" s="39" t="s">
        <v>97</v>
      </c>
      <c r="F40" s="21">
        <f t="shared" si="0"/>
        <v>400</v>
      </c>
      <c r="G40" s="3">
        <v>266</v>
      </c>
      <c r="H40" s="4">
        <f t="shared" si="1"/>
        <v>106400</v>
      </c>
      <c r="I40" s="4">
        <f t="shared" si="2"/>
        <v>106400</v>
      </c>
      <c r="J40" s="52" t="s">
        <v>203</v>
      </c>
      <c r="K40" s="46">
        <v>360</v>
      </c>
      <c r="L40" s="46">
        <v>2</v>
      </c>
      <c r="M40" s="46">
        <v>1</v>
      </c>
      <c r="N40" s="46"/>
      <c r="O40" s="46" t="s">
        <v>58</v>
      </c>
    </row>
    <row r="41" spans="1:15" ht="27.75" customHeight="1">
      <c r="A41" s="32">
        <v>20</v>
      </c>
      <c r="B41" s="33" t="s">
        <v>22</v>
      </c>
      <c r="C41" s="32">
        <v>8</v>
      </c>
      <c r="D41" s="27">
        <v>44</v>
      </c>
      <c r="E41" s="38" t="s">
        <v>98</v>
      </c>
      <c r="F41" s="21">
        <f t="shared" si="0"/>
        <v>352</v>
      </c>
      <c r="G41" s="3">
        <v>266</v>
      </c>
      <c r="H41" s="4">
        <f t="shared" si="1"/>
        <v>93632</v>
      </c>
      <c r="I41" s="4">
        <f t="shared" si="2"/>
        <v>93632</v>
      </c>
      <c r="J41" s="53" t="s">
        <v>204</v>
      </c>
      <c r="K41" s="49" t="s">
        <v>139</v>
      </c>
      <c r="L41" s="49" t="s">
        <v>140</v>
      </c>
      <c r="M41" s="49" t="s">
        <v>141</v>
      </c>
      <c r="N41" s="49"/>
      <c r="O41" s="46" t="s">
        <v>58</v>
      </c>
    </row>
    <row r="42" spans="1:15" s="6" customFormat="1" ht="27.75" customHeight="1">
      <c r="A42" s="59">
        <v>21</v>
      </c>
      <c r="B42" s="60" t="s">
        <v>23</v>
      </c>
      <c r="C42" s="32">
        <v>8</v>
      </c>
      <c r="D42" s="27">
        <v>250</v>
      </c>
      <c r="E42" s="38" t="s">
        <v>99</v>
      </c>
      <c r="F42" s="21">
        <f t="shared" si="0"/>
        <v>2000</v>
      </c>
      <c r="G42" s="3">
        <v>266</v>
      </c>
      <c r="H42" s="4">
        <f t="shared" si="1"/>
        <v>532000</v>
      </c>
      <c r="I42" s="4">
        <f t="shared" si="2"/>
        <v>532000</v>
      </c>
      <c r="J42" s="53" t="s">
        <v>205</v>
      </c>
      <c r="K42" s="49" t="s">
        <v>142</v>
      </c>
      <c r="L42" s="49" t="s">
        <v>143</v>
      </c>
      <c r="M42" s="49" t="s">
        <v>143</v>
      </c>
      <c r="N42" s="49"/>
      <c r="O42" s="46" t="s">
        <v>58</v>
      </c>
    </row>
    <row r="43" spans="1:15" s="6" customFormat="1" ht="27.75" customHeight="1">
      <c r="A43" s="59"/>
      <c r="B43" s="60"/>
      <c r="C43" s="32">
        <v>8</v>
      </c>
      <c r="D43" s="27">
        <v>180</v>
      </c>
      <c r="E43" s="41" t="s">
        <v>100</v>
      </c>
      <c r="F43" s="21">
        <f t="shared" si="0"/>
        <v>1440</v>
      </c>
      <c r="G43" s="3">
        <v>266</v>
      </c>
      <c r="H43" s="4">
        <f t="shared" si="1"/>
        <v>383040</v>
      </c>
      <c r="I43" s="4">
        <f t="shared" si="2"/>
        <v>383040</v>
      </c>
      <c r="J43" s="53" t="s">
        <v>206</v>
      </c>
      <c r="K43" s="49" t="s">
        <v>144</v>
      </c>
      <c r="L43" s="49" t="s">
        <v>145</v>
      </c>
      <c r="M43" s="49" t="s">
        <v>146</v>
      </c>
      <c r="N43" s="49"/>
      <c r="O43" s="46" t="s">
        <v>58</v>
      </c>
    </row>
    <row r="44" spans="1:15" s="6" customFormat="1" ht="27.75" customHeight="1">
      <c r="A44" s="59"/>
      <c r="B44" s="60"/>
      <c r="C44" s="32">
        <v>8</v>
      </c>
      <c r="D44" s="51">
        <v>87</v>
      </c>
      <c r="E44" s="41" t="s">
        <v>101</v>
      </c>
      <c r="F44" s="21">
        <f t="shared" si="0"/>
        <v>696</v>
      </c>
      <c r="G44" s="3">
        <v>266</v>
      </c>
      <c r="H44" s="4">
        <f t="shared" si="1"/>
        <v>185136</v>
      </c>
      <c r="I44" s="4">
        <f t="shared" si="2"/>
        <v>185136</v>
      </c>
      <c r="J44" s="53" t="s">
        <v>207</v>
      </c>
      <c r="K44" s="49" t="s">
        <v>147</v>
      </c>
      <c r="L44" s="49" t="s">
        <v>148</v>
      </c>
      <c r="M44" s="49" t="s">
        <v>149</v>
      </c>
      <c r="N44" s="49"/>
      <c r="O44" s="46" t="s">
        <v>58</v>
      </c>
    </row>
    <row r="45" spans="1:15" s="6" customFormat="1" ht="27.75" customHeight="1">
      <c r="A45" s="59">
        <v>22</v>
      </c>
      <c r="B45" s="60" t="s">
        <v>24</v>
      </c>
      <c r="C45" s="32">
        <v>8</v>
      </c>
      <c r="D45" s="27">
        <v>100</v>
      </c>
      <c r="E45" s="38" t="s">
        <v>102</v>
      </c>
      <c r="F45" s="21">
        <f t="shared" si="0"/>
        <v>800</v>
      </c>
      <c r="G45" s="3">
        <v>266</v>
      </c>
      <c r="H45" s="4">
        <f t="shared" si="1"/>
        <v>212800</v>
      </c>
      <c r="I45" s="4">
        <f t="shared" si="2"/>
        <v>212800</v>
      </c>
      <c r="J45" s="53" t="s">
        <v>208</v>
      </c>
      <c r="K45" s="49" t="s">
        <v>150</v>
      </c>
      <c r="L45" s="49" t="s">
        <v>143</v>
      </c>
      <c r="M45" s="49" t="s">
        <v>143</v>
      </c>
      <c r="N45" s="49"/>
      <c r="O45" s="46" t="s">
        <v>58</v>
      </c>
    </row>
    <row r="46" spans="1:15" s="6" customFormat="1" ht="27.75" customHeight="1">
      <c r="A46" s="59"/>
      <c r="B46" s="60"/>
      <c r="C46" s="32">
        <v>8</v>
      </c>
      <c r="D46" s="27">
        <v>63</v>
      </c>
      <c r="E46" s="39" t="s">
        <v>103</v>
      </c>
      <c r="F46" s="21">
        <f t="shared" si="0"/>
        <v>504</v>
      </c>
      <c r="G46" s="3">
        <v>266</v>
      </c>
      <c r="H46" s="4">
        <f t="shared" si="1"/>
        <v>134064</v>
      </c>
      <c r="I46" s="4">
        <f t="shared" si="2"/>
        <v>134064</v>
      </c>
      <c r="J46" s="53" t="s">
        <v>209</v>
      </c>
      <c r="K46" s="49" t="s">
        <v>151</v>
      </c>
      <c r="L46" s="49" t="s">
        <v>148</v>
      </c>
      <c r="M46" s="49" t="s">
        <v>146</v>
      </c>
      <c r="N46" s="49"/>
      <c r="O46" s="46" t="s">
        <v>58</v>
      </c>
    </row>
    <row r="47" spans="1:15" s="6" customFormat="1" ht="25.5" customHeight="1">
      <c r="A47" s="59">
        <v>23</v>
      </c>
      <c r="B47" s="60" t="s">
        <v>25</v>
      </c>
      <c r="C47" s="32">
        <v>8</v>
      </c>
      <c r="D47" s="27">
        <v>100</v>
      </c>
      <c r="E47" s="42" t="s">
        <v>104</v>
      </c>
      <c r="F47" s="21">
        <f t="shared" si="0"/>
        <v>800</v>
      </c>
      <c r="G47" s="3">
        <v>266</v>
      </c>
      <c r="H47" s="4">
        <f t="shared" si="1"/>
        <v>212800</v>
      </c>
      <c r="I47" s="4">
        <f t="shared" si="2"/>
        <v>212800</v>
      </c>
      <c r="J47" s="53" t="s">
        <v>210</v>
      </c>
      <c r="K47" s="49" t="s">
        <v>149</v>
      </c>
      <c r="L47" s="49" t="s">
        <v>149</v>
      </c>
      <c r="M47" s="49" t="s">
        <v>143</v>
      </c>
      <c r="N47" s="49" t="s">
        <v>152</v>
      </c>
      <c r="O47" s="46" t="s">
        <v>58</v>
      </c>
    </row>
    <row r="48" spans="1:15" s="6" customFormat="1" ht="25.5" customHeight="1">
      <c r="A48" s="59"/>
      <c r="B48" s="60"/>
      <c r="C48" s="32">
        <v>8</v>
      </c>
      <c r="D48" s="27">
        <v>100</v>
      </c>
      <c r="E48" s="42" t="s">
        <v>105</v>
      </c>
      <c r="F48" s="21">
        <f t="shared" si="0"/>
        <v>800</v>
      </c>
      <c r="G48" s="3">
        <v>266</v>
      </c>
      <c r="H48" s="4">
        <f t="shared" si="1"/>
        <v>212800</v>
      </c>
      <c r="I48" s="4">
        <f t="shared" si="2"/>
        <v>212800</v>
      </c>
      <c r="J48" s="53" t="s">
        <v>211</v>
      </c>
      <c r="K48" s="49" t="s">
        <v>149</v>
      </c>
      <c r="L48" s="49" t="s">
        <v>149</v>
      </c>
      <c r="M48" s="49" t="s">
        <v>143</v>
      </c>
      <c r="N48" s="49" t="s">
        <v>152</v>
      </c>
      <c r="O48" s="46" t="s">
        <v>58</v>
      </c>
    </row>
    <row r="49" spans="1:16" s="6" customFormat="1" ht="25.5" customHeight="1">
      <c r="A49" s="59"/>
      <c r="B49" s="60"/>
      <c r="C49" s="32">
        <v>8</v>
      </c>
      <c r="D49" s="27">
        <v>40</v>
      </c>
      <c r="E49" s="42" t="s">
        <v>106</v>
      </c>
      <c r="F49" s="21">
        <f t="shared" si="0"/>
        <v>320</v>
      </c>
      <c r="G49" s="3">
        <v>266</v>
      </c>
      <c r="H49" s="4">
        <f t="shared" si="1"/>
        <v>85120</v>
      </c>
      <c r="I49" s="4">
        <f t="shared" si="2"/>
        <v>85120</v>
      </c>
      <c r="J49" s="53" t="s">
        <v>212</v>
      </c>
      <c r="K49" s="49" t="s">
        <v>151</v>
      </c>
      <c r="L49" s="49" t="s">
        <v>148</v>
      </c>
      <c r="M49" s="49" t="s">
        <v>149</v>
      </c>
      <c r="N49" s="49"/>
      <c r="O49" s="46" t="s">
        <v>58</v>
      </c>
    </row>
    <row r="50" spans="1:16" s="6" customFormat="1" ht="25.5" customHeight="1">
      <c r="A50" s="59"/>
      <c r="B50" s="60"/>
      <c r="C50" s="32">
        <v>8</v>
      </c>
      <c r="D50" s="27">
        <v>40</v>
      </c>
      <c r="E50" s="42" t="s">
        <v>107</v>
      </c>
      <c r="F50" s="21">
        <f t="shared" si="0"/>
        <v>320</v>
      </c>
      <c r="G50" s="3">
        <v>266</v>
      </c>
      <c r="H50" s="4">
        <f t="shared" si="1"/>
        <v>85120</v>
      </c>
      <c r="I50" s="4">
        <f t="shared" si="2"/>
        <v>85120</v>
      </c>
      <c r="J50" s="53" t="s">
        <v>213</v>
      </c>
      <c r="K50" s="49" t="s">
        <v>151</v>
      </c>
      <c r="L50" s="49" t="s">
        <v>148</v>
      </c>
      <c r="M50" s="49" t="s">
        <v>149</v>
      </c>
      <c r="N50" s="49"/>
      <c r="O50" s="46" t="s">
        <v>58</v>
      </c>
    </row>
    <row r="51" spans="1:16" s="6" customFormat="1" ht="25.5" customHeight="1">
      <c r="A51" s="59"/>
      <c r="B51" s="60"/>
      <c r="C51" s="32">
        <v>8</v>
      </c>
      <c r="D51" s="27">
        <v>101</v>
      </c>
      <c r="E51" s="42" t="s">
        <v>249</v>
      </c>
      <c r="F51" s="21">
        <f t="shared" si="0"/>
        <v>808</v>
      </c>
      <c r="G51" s="3">
        <v>266</v>
      </c>
      <c r="H51" s="4">
        <f t="shared" si="1"/>
        <v>214928</v>
      </c>
      <c r="I51" s="4">
        <f t="shared" si="2"/>
        <v>214928</v>
      </c>
      <c r="J51" s="53" t="s">
        <v>214</v>
      </c>
      <c r="K51" s="57" t="s">
        <v>146</v>
      </c>
      <c r="L51" s="57" t="s">
        <v>146</v>
      </c>
      <c r="M51" s="57" t="s">
        <v>146</v>
      </c>
      <c r="N51" s="57"/>
      <c r="O51" s="46" t="s">
        <v>58</v>
      </c>
    </row>
    <row r="52" spans="1:16" s="6" customFormat="1" ht="25.5" customHeight="1">
      <c r="A52" s="59"/>
      <c r="B52" s="60"/>
      <c r="C52" s="32">
        <v>8</v>
      </c>
      <c r="D52" s="27">
        <v>7</v>
      </c>
      <c r="E52" s="40" t="s">
        <v>108</v>
      </c>
      <c r="F52" s="21">
        <f t="shared" si="0"/>
        <v>56</v>
      </c>
      <c r="G52" s="3">
        <v>266</v>
      </c>
      <c r="H52" s="4">
        <f t="shared" si="1"/>
        <v>14896</v>
      </c>
      <c r="I52" s="4">
        <f t="shared" si="2"/>
        <v>14896</v>
      </c>
      <c r="J52" s="53" t="s">
        <v>215</v>
      </c>
      <c r="K52" s="58" t="s">
        <v>137</v>
      </c>
      <c r="L52" s="58"/>
      <c r="M52" s="58"/>
      <c r="N52" s="58"/>
      <c r="O52" s="46" t="s">
        <v>58</v>
      </c>
    </row>
    <row r="53" spans="1:16" s="6" customFormat="1" ht="27.75" customHeight="1">
      <c r="A53" s="32">
        <v>24</v>
      </c>
      <c r="B53" s="33" t="s">
        <v>26</v>
      </c>
      <c r="C53" s="32">
        <v>8</v>
      </c>
      <c r="D53" s="27">
        <v>91</v>
      </c>
      <c r="E53" s="38" t="s">
        <v>109</v>
      </c>
      <c r="F53" s="21">
        <f t="shared" si="0"/>
        <v>728</v>
      </c>
      <c r="G53" s="3">
        <v>266</v>
      </c>
      <c r="H53" s="4">
        <f t="shared" si="1"/>
        <v>193648</v>
      </c>
      <c r="I53" s="4">
        <f t="shared" si="2"/>
        <v>193648</v>
      </c>
      <c r="J53" s="53" t="s">
        <v>216</v>
      </c>
      <c r="K53" s="49" t="s">
        <v>153</v>
      </c>
      <c r="L53" s="49" t="s">
        <v>141</v>
      </c>
      <c r="M53" s="49" t="s">
        <v>143</v>
      </c>
      <c r="N53" s="49"/>
      <c r="O53" s="46" t="s">
        <v>58</v>
      </c>
    </row>
    <row r="54" spans="1:16" s="6" customFormat="1" ht="27.75" customHeight="1">
      <c r="A54" s="59">
        <v>25</v>
      </c>
      <c r="B54" s="60" t="s">
        <v>27</v>
      </c>
      <c r="C54" s="32">
        <v>8</v>
      </c>
      <c r="D54" s="27">
        <v>321</v>
      </c>
      <c r="E54" s="42" t="s">
        <v>110</v>
      </c>
      <c r="F54" s="21">
        <f t="shared" si="0"/>
        <v>2568</v>
      </c>
      <c r="G54" s="3">
        <v>266</v>
      </c>
      <c r="H54" s="4">
        <f t="shared" si="1"/>
        <v>683088</v>
      </c>
      <c r="I54" s="4">
        <f t="shared" si="2"/>
        <v>683088</v>
      </c>
      <c r="J54" s="53" t="s">
        <v>217</v>
      </c>
      <c r="K54" s="49" t="s">
        <v>154</v>
      </c>
      <c r="L54" s="49" t="s">
        <v>155</v>
      </c>
      <c r="M54" s="49" t="s">
        <v>146</v>
      </c>
      <c r="N54" s="49"/>
      <c r="O54" s="46" t="s">
        <v>58</v>
      </c>
      <c r="P54" s="20"/>
    </row>
    <row r="55" spans="1:16" s="6" customFormat="1" ht="27.75" customHeight="1">
      <c r="A55" s="59"/>
      <c r="B55" s="60"/>
      <c r="C55" s="32">
        <v>8</v>
      </c>
      <c r="D55" s="27">
        <v>230</v>
      </c>
      <c r="E55" s="39" t="s">
        <v>111</v>
      </c>
      <c r="F55" s="21">
        <f t="shared" si="0"/>
        <v>1840</v>
      </c>
      <c r="G55" s="3">
        <v>266</v>
      </c>
      <c r="H55" s="4">
        <f t="shared" si="1"/>
        <v>489440</v>
      </c>
      <c r="I55" s="4">
        <f t="shared" si="2"/>
        <v>489440</v>
      </c>
      <c r="J55" s="53" t="s">
        <v>218</v>
      </c>
      <c r="K55" s="49" t="s">
        <v>142</v>
      </c>
      <c r="L55" s="49" t="s">
        <v>145</v>
      </c>
      <c r="M55" s="49" t="s">
        <v>146</v>
      </c>
      <c r="N55" s="49"/>
      <c r="O55" s="46" t="s">
        <v>58</v>
      </c>
    </row>
    <row r="56" spans="1:16" s="6" customFormat="1" ht="27.75" customHeight="1">
      <c r="A56" s="59"/>
      <c r="B56" s="60"/>
      <c r="C56" s="32">
        <v>8</v>
      </c>
      <c r="D56" s="27">
        <v>1</v>
      </c>
      <c r="E56" s="42" t="s">
        <v>112</v>
      </c>
      <c r="F56" s="21">
        <f t="shared" si="0"/>
        <v>8</v>
      </c>
      <c r="G56" s="3">
        <v>266</v>
      </c>
      <c r="H56" s="4">
        <f t="shared" si="1"/>
        <v>2128</v>
      </c>
      <c r="I56" s="4">
        <f t="shared" si="2"/>
        <v>2128</v>
      </c>
      <c r="J56" s="53" t="s">
        <v>219</v>
      </c>
      <c r="K56" s="58" t="s">
        <v>137</v>
      </c>
      <c r="L56" s="58"/>
      <c r="M56" s="58"/>
      <c r="N56" s="58"/>
      <c r="O56" s="46" t="s">
        <v>58</v>
      </c>
    </row>
    <row r="57" spans="1:16" s="6" customFormat="1" ht="27.75" customHeight="1">
      <c r="A57" s="59">
        <v>26</v>
      </c>
      <c r="B57" s="60" t="s">
        <v>62</v>
      </c>
      <c r="C57" s="32">
        <v>8</v>
      </c>
      <c r="D57" s="27">
        <v>200</v>
      </c>
      <c r="E57" s="38" t="s">
        <v>113</v>
      </c>
      <c r="F57" s="21">
        <f t="shared" si="0"/>
        <v>1600</v>
      </c>
      <c r="G57" s="3">
        <v>266</v>
      </c>
      <c r="H57" s="4">
        <f t="shared" si="1"/>
        <v>425600</v>
      </c>
      <c r="I57" s="4">
        <f t="shared" si="2"/>
        <v>425600</v>
      </c>
      <c r="J57" s="53" t="s">
        <v>220</v>
      </c>
      <c r="K57" s="49" t="s">
        <v>156</v>
      </c>
      <c r="L57" s="49" t="s">
        <v>143</v>
      </c>
      <c r="M57" s="49" t="s">
        <v>143</v>
      </c>
      <c r="N57" s="49"/>
      <c r="O57" s="46" t="s">
        <v>58</v>
      </c>
    </row>
    <row r="58" spans="1:16" s="6" customFormat="1" ht="27.75" customHeight="1">
      <c r="A58" s="59"/>
      <c r="B58" s="60"/>
      <c r="C58" s="32">
        <v>8</v>
      </c>
      <c r="D58" s="27">
        <v>50</v>
      </c>
      <c r="E58" s="39" t="s">
        <v>114</v>
      </c>
      <c r="F58" s="21">
        <f t="shared" si="0"/>
        <v>400</v>
      </c>
      <c r="G58" s="3">
        <v>266</v>
      </c>
      <c r="H58" s="4">
        <f t="shared" si="1"/>
        <v>106400</v>
      </c>
      <c r="I58" s="4">
        <f t="shared" si="2"/>
        <v>106400</v>
      </c>
      <c r="J58" s="53" t="s">
        <v>221</v>
      </c>
      <c r="K58" s="49" t="s">
        <v>157</v>
      </c>
      <c r="L58" s="49" t="s">
        <v>149</v>
      </c>
      <c r="M58" s="49" t="s">
        <v>143</v>
      </c>
      <c r="N58" s="49"/>
      <c r="O58" s="46" t="s">
        <v>58</v>
      </c>
    </row>
    <row r="59" spans="1:16" s="6" customFormat="1" ht="27.75" customHeight="1">
      <c r="A59" s="59">
        <v>27</v>
      </c>
      <c r="B59" s="60" t="s">
        <v>61</v>
      </c>
      <c r="C59" s="32">
        <v>8</v>
      </c>
      <c r="D59" s="27">
        <v>60</v>
      </c>
      <c r="E59" s="38" t="s">
        <v>115</v>
      </c>
      <c r="F59" s="21">
        <f t="shared" si="0"/>
        <v>480</v>
      </c>
      <c r="G59" s="3">
        <v>266</v>
      </c>
      <c r="H59" s="4">
        <f t="shared" si="1"/>
        <v>127680</v>
      </c>
      <c r="I59" s="4">
        <f t="shared" si="2"/>
        <v>127680</v>
      </c>
      <c r="J59" s="53" t="s">
        <v>222</v>
      </c>
      <c r="K59" s="49" t="s">
        <v>150</v>
      </c>
      <c r="L59" s="49" t="s">
        <v>143</v>
      </c>
      <c r="M59" s="49" t="s">
        <v>143</v>
      </c>
      <c r="N59" s="49"/>
      <c r="O59" s="46" t="s">
        <v>58</v>
      </c>
    </row>
    <row r="60" spans="1:16" s="6" customFormat="1" ht="27.75" customHeight="1">
      <c r="A60" s="59"/>
      <c r="B60" s="60"/>
      <c r="C60" s="32">
        <v>8</v>
      </c>
      <c r="D60" s="27">
        <v>103</v>
      </c>
      <c r="E60" s="38" t="s">
        <v>116</v>
      </c>
      <c r="F60" s="21">
        <f t="shared" si="0"/>
        <v>824</v>
      </c>
      <c r="G60" s="3">
        <v>266</v>
      </c>
      <c r="H60" s="4">
        <f t="shared" si="1"/>
        <v>219184</v>
      </c>
      <c r="I60" s="4">
        <f t="shared" si="2"/>
        <v>219184</v>
      </c>
      <c r="J60" s="53" t="s">
        <v>223</v>
      </c>
      <c r="K60" s="47" t="s">
        <v>156</v>
      </c>
      <c r="L60" s="48" t="s">
        <v>141</v>
      </c>
      <c r="M60" s="48" t="s">
        <v>141</v>
      </c>
      <c r="N60" s="49"/>
      <c r="O60" s="46" t="s">
        <v>58</v>
      </c>
    </row>
    <row r="61" spans="1:16" s="6" customFormat="1" ht="27.75" customHeight="1">
      <c r="A61" s="59"/>
      <c r="B61" s="60"/>
      <c r="C61" s="32">
        <v>8</v>
      </c>
      <c r="D61" s="27">
        <v>163</v>
      </c>
      <c r="E61" s="38" t="s">
        <v>117</v>
      </c>
      <c r="F61" s="21">
        <f t="shared" si="0"/>
        <v>1304</v>
      </c>
      <c r="G61" s="3">
        <v>266</v>
      </c>
      <c r="H61" s="4">
        <f t="shared" si="1"/>
        <v>346864</v>
      </c>
      <c r="I61" s="4">
        <f t="shared" si="2"/>
        <v>346864</v>
      </c>
      <c r="J61" s="53" t="s">
        <v>224</v>
      </c>
      <c r="K61" s="49">
        <v>400</v>
      </c>
      <c r="L61" s="49" t="s">
        <v>141</v>
      </c>
      <c r="M61" s="49" t="s">
        <v>143</v>
      </c>
      <c r="N61" s="49"/>
      <c r="O61" s="46" t="s">
        <v>58</v>
      </c>
    </row>
    <row r="62" spans="1:16" s="6" customFormat="1" ht="26.25" customHeight="1">
      <c r="A62" s="59"/>
      <c r="B62" s="60"/>
      <c r="C62" s="32">
        <v>8</v>
      </c>
      <c r="D62" s="27">
        <v>60</v>
      </c>
      <c r="E62" s="38" t="s">
        <v>118</v>
      </c>
      <c r="F62" s="21">
        <f t="shared" si="0"/>
        <v>480</v>
      </c>
      <c r="G62" s="3">
        <v>266</v>
      </c>
      <c r="H62" s="4">
        <f t="shared" si="1"/>
        <v>127680</v>
      </c>
      <c r="I62" s="4">
        <f t="shared" si="2"/>
        <v>127680</v>
      </c>
      <c r="J62" s="53" t="s">
        <v>225</v>
      </c>
      <c r="K62" s="49" t="s">
        <v>150</v>
      </c>
      <c r="L62" s="49" t="s">
        <v>143</v>
      </c>
      <c r="M62" s="49" t="s">
        <v>143</v>
      </c>
      <c r="N62" s="49"/>
      <c r="O62" s="46" t="s">
        <v>58</v>
      </c>
    </row>
    <row r="63" spans="1:16" s="6" customFormat="1" ht="28.5" customHeight="1">
      <c r="A63" s="59"/>
      <c r="B63" s="60"/>
      <c r="C63" s="32">
        <v>8</v>
      </c>
      <c r="D63" s="27">
        <v>103</v>
      </c>
      <c r="E63" s="38" t="s">
        <v>119</v>
      </c>
      <c r="F63" s="21">
        <f t="shared" si="0"/>
        <v>824</v>
      </c>
      <c r="G63" s="3">
        <v>266</v>
      </c>
      <c r="H63" s="4">
        <f t="shared" si="1"/>
        <v>219184</v>
      </c>
      <c r="I63" s="4">
        <f t="shared" si="2"/>
        <v>219184</v>
      </c>
      <c r="J63" s="53" t="s">
        <v>226</v>
      </c>
      <c r="K63" s="49" t="s">
        <v>156</v>
      </c>
      <c r="L63" s="49" t="s">
        <v>143</v>
      </c>
      <c r="M63" s="49" t="s">
        <v>143</v>
      </c>
      <c r="N63" s="49"/>
      <c r="O63" s="46" t="s">
        <v>58</v>
      </c>
    </row>
    <row r="64" spans="1:16" s="6" customFormat="1" ht="26.25" customHeight="1">
      <c r="A64" s="59"/>
      <c r="B64" s="60"/>
      <c r="C64" s="32">
        <v>8</v>
      </c>
      <c r="D64" s="27">
        <v>52</v>
      </c>
      <c r="E64" s="39" t="s">
        <v>120</v>
      </c>
      <c r="F64" s="21">
        <f t="shared" si="0"/>
        <v>416</v>
      </c>
      <c r="G64" s="3">
        <v>266</v>
      </c>
      <c r="H64" s="4">
        <f t="shared" si="1"/>
        <v>110656</v>
      </c>
      <c r="I64" s="4">
        <f t="shared" si="2"/>
        <v>110656</v>
      </c>
      <c r="J64" s="53" t="s">
        <v>227</v>
      </c>
      <c r="K64" s="49" t="s">
        <v>158</v>
      </c>
      <c r="L64" s="49" t="s">
        <v>149</v>
      </c>
      <c r="M64" s="49" t="s">
        <v>146</v>
      </c>
      <c r="N64" s="49"/>
      <c r="O64" s="46" t="s">
        <v>58</v>
      </c>
    </row>
    <row r="65" spans="1:15" s="6" customFormat="1" ht="26.25" customHeight="1">
      <c r="A65" s="59"/>
      <c r="B65" s="60"/>
      <c r="C65" s="32">
        <v>8</v>
      </c>
      <c r="D65" s="27">
        <v>53</v>
      </c>
      <c r="E65" s="39" t="s">
        <v>121</v>
      </c>
      <c r="F65" s="21">
        <f t="shared" si="0"/>
        <v>424</v>
      </c>
      <c r="G65" s="3">
        <v>266</v>
      </c>
      <c r="H65" s="4">
        <f t="shared" si="1"/>
        <v>112784</v>
      </c>
      <c r="I65" s="4">
        <f t="shared" si="2"/>
        <v>112784</v>
      </c>
      <c r="J65" s="53" t="s">
        <v>228</v>
      </c>
      <c r="K65" s="49">
        <v>120</v>
      </c>
      <c r="L65" s="49" t="s">
        <v>149</v>
      </c>
      <c r="M65" s="49" t="s">
        <v>146</v>
      </c>
      <c r="N65" s="49"/>
      <c r="O65" s="46" t="s">
        <v>58</v>
      </c>
    </row>
    <row r="66" spans="1:15" s="6" customFormat="1" ht="26.25" customHeight="1">
      <c r="A66" s="32">
        <v>28</v>
      </c>
      <c r="B66" s="33" t="s">
        <v>28</v>
      </c>
      <c r="C66" s="32">
        <v>8</v>
      </c>
      <c r="D66" s="27">
        <v>40</v>
      </c>
      <c r="E66" s="39" t="s">
        <v>122</v>
      </c>
      <c r="F66" s="21">
        <f t="shared" si="0"/>
        <v>320</v>
      </c>
      <c r="G66" s="3">
        <v>266</v>
      </c>
      <c r="H66" s="4">
        <f t="shared" si="1"/>
        <v>85120</v>
      </c>
      <c r="I66" s="4">
        <f t="shared" si="2"/>
        <v>85120</v>
      </c>
      <c r="J66" s="53" t="s">
        <v>229</v>
      </c>
      <c r="K66" s="49" t="s">
        <v>151</v>
      </c>
      <c r="L66" s="49" t="s">
        <v>145</v>
      </c>
      <c r="M66" s="49" t="s">
        <v>148</v>
      </c>
      <c r="N66" s="49"/>
      <c r="O66" s="46" t="s">
        <v>58</v>
      </c>
    </row>
    <row r="67" spans="1:15" s="6" customFormat="1" ht="26.25" customHeight="1">
      <c r="A67" s="32">
        <v>29</v>
      </c>
      <c r="B67" s="33" t="s">
        <v>29</v>
      </c>
      <c r="C67" s="32">
        <v>8</v>
      </c>
      <c r="D67" s="27">
        <v>169</v>
      </c>
      <c r="E67" s="38" t="s">
        <v>123</v>
      </c>
      <c r="F67" s="21">
        <f t="shared" si="0"/>
        <v>1352</v>
      </c>
      <c r="G67" s="3">
        <v>266</v>
      </c>
      <c r="H67" s="4">
        <f t="shared" si="1"/>
        <v>359632</v>
      </c>
      <c r="I67" s="4">
        <f t="shared" si="2"/>
        <v>359632</v>
      </c>
      <c r="J67" s="53" t="s">
        <v>230</v>
      </c>
      <c r="K67" s="49" t="s">
        <v>159</v>
      </c>
      <c r="L67" s="49" t="s">
        <v>145</v>
      </c>
      <c r="M67" s="49" t="s">
        <v>146</v>
      </c>
      <c r="N67" s="49"/>
      <c r="O67" s="46" t="s">
        <v>58</v>
      </c>
    </row>
    <row r="68" spans="1:15" s="6" customFormat="1" ht="28.5" customHeight="1">
      <c r="A68" s="32">
        <v>30</v>
      </c>
      <c r="B68" s="33" t="s">
        <v>30</v>
      </c>
      <c r="C68" s="32">
        <v>8</v>
      </c>
      <c r="D68" s="27">
        <v>127</v>
      </c>
      <c r="E68" s="43" t="s">
        <v>124</v>
      </c>
      <c r="F68" s="21">
        <f t="shared" si="0"/>
        <v>1016</v>
      </c>
      <c r="G68" s="3">
        <v>266</v>
      </c>
      <c r="H68" s="4">
        <f t="shared" si="1"/>
        <v>270256</v>
      </c>
      <c r="I68" s="4">
        <f t="shared" si="2"/>
        <v>270256</v>
      </c>
      <c r="J68" s="53" t="s">
        <v>231</v>
      </c>
      <c r="K68" s="49" t="s">
        <v>160</v>
      </c>
      <c r="L68" s="49" t="s">
        <v>143</v>
      </c>
      <c r="M68" s="49" t="s">
        <v>143</v>
      </c>
      <c r="N68" s="49"/>
      <c r="O68" s="46" t="s">
        <v>58</v>
      </c>
    </row>
    <row r="69" spans="1:15" s="6" customFormat="1" ht="26.25" customHeight="1">
      <c r="A69" s="32">
        <v>31</v>
      </c>
      <c r="B69" s="33" t="s">
        <v>31</v>
      </c>
      <c r="C69" s="32">
        <v>8</v>
      </c>
      <c r="D69" s="27">
        <v>192</v>
      </c>
      <c r="E69" s="44" t="s">
        <v>125</v>
      </c>
      <c r="F69" s="21">
        <f t="shared" si="0"/>
        <v>1536</v>
      </c>
      <c r="G69" s="3">
        <v>266</v>
      </c>
      <c r="H69" s="4">
        <f t="shared" si="1"/>
        <v>408576</v>
      </c>
      <c r="I69" s="4">
        <f t="shared" si="2"/>
        <v>408576</v>
      </c>
      <c r="J69" s="53" t="s">
        <v>232</v>
      </c>
      <c r="K69" s="49" t="s">
        <v>161</v>
      </c>
      <c r="L69" s="49" t="s">
        <v>162</v>
      </c>
      <c r="M69" s="49" t="s">
        <v>146</v>
      </c>
      <c r="N69" s="49"/>
      <c r="O69" s="46" t="s">
        <v>58</v>
      </c>
    </row>
    <row r="70" spans="1:15" s="6" customFormat="1" ht="26.25" customHeight="1">
      <c r="A70" s="59">
        <v>32</v>
      </c>
      <c r="B70" s="60" t="s">
        <v>32</v>
      </c>
      <c r="C70" s="32">
        <v>8</v>
      </c>
      <c r="D70" s="27">
        <v>70</v>
      </c>
      <c r="E70" s="39" t="s">
        <v>126</v>
      </c>
      <c r="F70" s="21">
        <f t="shared" si="0"/>
        <v>560</v>
      </c>
      <c r="G70" s="3">
        <v>266</v>
      </c>
      <c r="H70" s="4">
        <f t="shared" si="1"/>
        <v>148960</v>
      </c>
      <c r="I70" s="4">
        <f t="shared" si="2"/>
        <v>148960</v>
      </c>
      <c r="J70" s="53" t="s">
        <v>233</v>
      </c>
      <c r="K70" s="49" t="s">
        <v>163</v>
      </c>
      <c r="L70" s="49" t="s">
        <v>149</v>
      </c>
      <c r="M70" s="49" t="s">
        <v>146</v>
      </c>
      <c r="N70" s="49"/>
      <c r="O70" s="46" t="s">
        <v>58</v>
      </c>
    </row>
    <row r="71" spans="1:15" s="6" customFormat="1" ht="27.75" customHeight="1">
      <c r="A71" s="59"/>
      <c r="B71" s="60"/>
      <c r="C71" s="32">
        <v>8</v>
      </c>
      <c r="D71" s="51">
        <v>69</v>
      </c>
      <c r="E71" s="43" t="s">
        <v>127</v>
      </c>
      <c r="F71" s="21">
        <f t="shared" si="0"/>
        <v>552</v>
      </c>
      <c r="G71" s="3">
        <v>266</v>
      </c>
      <c r="H71" s="4">
        <f t="shared" si="1"/>
        <v>146832</v>
      </c>
      <c r="I71" s="4">
        <f t="shared" si="2"/>
        <v>146832</v>
      </c>
      <c r="J71" s="53" t="s">
        <v>234</v>
      </c>
      <c r="K71" s="49" t="s">
        <v>159</v>
      </c>
      <c r="L71" s="49" t="s">
        <v>143</v>
      </c>
      <c r="M71" s="49" t="s">
        <v>143</v>
      </c>
      <c r="N71" s="49"/>
      <c r="O71" s="46" t="s">
        <v>58</v>
      </c>
    </row>
    <row r="72" spans="1:15" s="6" customFormat="1" ht="27.75" customHeight="1">
      <c r="A72" s="32">
        <v>33</v>
      </c>
      <c r="B72" s="33" t="s">
        <v>33</v>
      </c>
      <c r="C72" s="32">
        <v>8</v>
      </c>
      <c r="D72" s="27">
        <v>88</v>
      </c>
      <c r="E72" s="42" t="s">
        <v>128</v>
      </c>
      <c r="F72" s="21">
        <f t="shared" ref="F72:F82" si="3">C72*D72</f>
        <v>704</v>
      </c>
      <c r="G72" s="3">
        <v>266</v>
      </c>
      <c r="H72" s="4">
        <f t="shared" ref="H72:H82" si="4">F72*G72</f>
        <v>187264</v>
      </c>
      <c r="I72" s="4">
        <f t="shared" ref="I72:I82" si="5">H72</f>
        <v>187264</v>
      </c>
      <c r="J72" s="53" t="s">
        <v>235</v>
      </c>
      <c r="K72" s="49" t="s">
        <v>144</v>
      </c>
      <c r="L72" s="49" t="s">
        <v>145</v>
      </c>
      <c r="M72" s="49" t="s">
        <v>146</v>
      </c>
      <c r="N72" s="49"/>
      <c r="O72" s="46" t="s">
        <v>58</v>
      </c>
    </row>
    <row r="73" spans="1:15" s="6" customFormat="1" ht="27.75" customHeight="1">
      <c r="A73" s="59">
        <v>34</v>
      </c>
      <c r="B73" s="60" t="s">
        <v>34</v>
      </c>
      <c r="C73" s="32">
        <v>8</v>
      </c>
      <c r="D73" s="27">
        <v>284</v>
      </c>
      <c r="E73" s="38" t="s">
        <v>129</v>
      </c>
      <c r="F73" s="21">
        <f t="shared" si="3"/>
        <v>2272</v>
      </c>
      <c r="G73" s="3">
        <v>266</v>
      </c>
      <c r="H73" s="4">
        <f t="shared" si="4"/>
        <v>604352</v>
      </c>
      <c r="I73" s="4">
        <f t="shared" si="5"/>
        <v>604352</v>
      </c>
      <c r="J73" s="53" t="s">
        <v>236</v>
      </c>
      <c r="K73" s="49" t="s">
        <v>142</v>
      </c>
      <c r="L73" s="49" t="s">
        <v>164</v>
      </c>
      <c r="M73" s="49" t="s">
        <v>164</v>
      </c>
      <c r="N73" s="49"/>
      <c r="O73" s="46" t="s">
        <v>58</v>
      </c>
    </row>
    <row r="74" spans="1:15" s="6" customFormat="1" ht="25.5" customHeight="1">
      <c r="A74" s="59"/>
      <c r="B74" s="60"/>
      <c r="C74" s="32">
        <v>8</v>
      </c>
      <c r="D74" s="27">
        <v>200</v>
      </c>
      <c r="E74" s="40" t="s">
        <v>246</v>
      </c>
      <c r="F74" s="21">
        <f t="shared" si="3"/>
        <v>1600</v>
      </c>
      <c r="G74" s="3">
        <v>266</v>
      </c>
      <c r="H74" s="4">
        <f t="shared" si="4"/>
        <v>425600</v>
      </c>
      <c r="I74" s="4">
        <f t="shared" si="5"/>
        <v>425600</v>
      </c>
      <c r="J74" s="53" t="s">
        <v>237</v>
      </c>
      <c r="K74" s="49" t="s">
        <v>159</v>
      </c>
      <c r="L74" s="49" t="s">
        <v>145</v>
      </c>
      <c r="M74" s="49" t="s">
        <v>143</v>
      </c>
      <c r="N74" s="49"/>
      <c r="O74" s="46" t="s">
        <v>58</v>
      </c>
    </row>
    <row r="75" spans="1:15" s="6" customFormat="1" ht="25.5" customHeight="1">
      <c r="A75" s="59"/>
      <c r="B75" s="60"/>
      <c r="C75" s="32">
        <v>8</v>
      </c>
      <c r="D75" s="27">
        <v>1</v>
      </c>
      <c r="E75" s="40" t="s">
        <v>130</v>
      </c>
      <c r="F75" s="21">
        <f t="shared" si="3"/>
        <v>8</v>
      </c>
      <c r="G75" s="3">
        <v>266</v>
      </c>
      <c r="H75" s="4">
        <f t="shared" si="4"/>
        <v>2128</v>
      </c>
      <c r="I75" s="4">
        <f t="shared" si="5"/>
        <v>2128</v>
      </c>
      <c r="J75" s="53" t="s">
        <v>238</v>
      </c>
      <c r="K75" s="58" t="s">
        <v>137</v>
      </c>
      <c r="L75" s="58"/>
      <c r="M75" s="58"/>
      <c r="N75" s="58"/>
      <c r="O75" s="46" t="s">
        <v>58</v>
      </c>
    </row>
    <row r="76" spans="1:15" s="6" customFormat="1" ht="27.75" customHeight="1">
      <c r="A76" s="59"/>
      <c r="B76" s="60"/>
      <c r="C76" s="32">
        <v>8</v>
      </c>
      <c r="D76" s="27">
        <v>1</v>
      </c>
      <c r="E76" s="40" t="s">
        <v>247</v>
      </c>
      <c r="F76" s="21">
        <f t="shared" si="3"/>
        <v>8</v>
      </c>
      <c r="G76" s="3">
        <v>266</v>
      </c>
      <c r="H76" s="4">
        <f t="shared" si="4"/>
        <v>2128</v>
      </c>
      <c r="I76" s="4">
        <f t="shared" si="5"/>
        <v>2128</v>
      </c>
      <c r="J76" s="53" t="s">
        <v>239</v>
      </c>
      <c r="K76" s="58" t="s">
        <v>137</v>
      </c>
      <c r="L76" s="58"/>
      <c r="M76" s="58"/>
      <c r="N76" s="58"/>
      <c r="O76" s="46" t="s">
        <v>58</v>
      </c>
    </row>
    <row r="77" spans="1:15" s="6" customFormat="1" ht="27.75" customHeight="1">
      <c r="A77" s="59">
        <v>35</v>
      </c>
      <c r="B77" s="60" t="s">
        <v>35</v>
      </c>
      <c r="C77" s="32">
        <v>8</v>
      </c>
      <c r="D77" s="27">
        <v>243</v>
      </c>
      <c r="E77" s="40" t="s">
        <v>131</v>
      </c>
      <c r="F77" s="21">
        <f t="shared" si="3"/>
        <v>1944</v>
      </c>
      <c r="G77" s="3">
        <v>266</v>
      </c>
      <c r="H77" s="4">
        <f t="shared" si="4"/>
        <v>517104</v>
      </c>
      <c r="I77" s="4">
        <f t="shared" si="5"/>
        <v>517104</v>
      </c>
      <c r="J77" s="53" t="s">
        <v>240</v>
      </c>
      <c r="K77" s="49" t="s">
        <v>165</v>
      </c>
      <c r="L77" s="49" t="s">
        <v>145</v>
      </c>
      <c r="M77" s="49" t="s">
        <v>146</v>
      </c>
      <c r="N77" s="49"/>
      <c r="O77" s="46" t="s">
        <v>58</v>
      </c>
    </row>
    <row r="78" spans="1:15" s="6" customFormat="1" ht="27.75" customHeight="1">
      <c r="A78" s="59"/>
      <c r="B78" s="60"/>
      <c r="C78" s="32">
        <v>8</v>
      </c>
      <c r="D78" s="27">
        <v>7</v>
      </c>
      <c r="E78" s="40" t="s">
        <v>132</v>
      </c>
      <c r="F78" s="21">
        <f t="shared" si="3"/>
        <v>56</v>
      </c>
      <c r="G78" s="3">
        <v>266</v>
      </c>
      <c r="H78" s="4">
        <f t="shared" si="4"/>
        <v>14896</v>
      </c>
      <c r="I78" s="4">
        <f t="shared" si="5"/>
        <v>14896</v>
      </c>
      <c r="J78" s="53" t="s">
        <v>241</v>
      </c>
      <c r="K78" s="58" t="s">
        <v>137</v>
      </c>
      <c r="L78" s="58"/>
      <c r="M78" s="58"/>
      <c r="N78" s="58"/>
      <c r="O78" s="46" t="s">
        <v>58</v>
      </c>
    </row>
    <row r="79" spans="1:15" s="6" customFormat="1" ht="27.75" customHeight="1">
      <c r="A79" s="32">
        <v>36</v>
      </c>
      <c r="B79" s="33" t="s">
        <v>36</v>
      </c>
      <c r="C79" s="32">
        <v>8</v>
      </c>
      <c r="D79" s="27">
        <v>99</v>
      </c>
      <c r="E79" s="40" t="s">
        <v>133</v>
      </c>
      <c r="F79" s="21">
        <f t="shared" si="3"/>
        <v>792</v>
      </c>
      <c r="G79" s="3">
        <v>266</v>
      </c>
      <c r="H79" s="4">
        <f t="shared" si="4"/>
        <v>210672</v>
      </c>
      <c r="I79" s="4">
        <f t="shared" si="5"/>
        <v>210672</v>
      </c>
      <c r="J79" s="53" t="s">
        <v>242</v>
      </c>
      <c r="K79" s="49" t="s">
        <v>158</v>
      </c>
      <c r="L79" s="49" t="s">
        <v>145</v>
      </c>
      <c r="M79" s="49" t="s">
        <v>146</v>
      </c>
      <c r="N79" s="49"/>
      <c r="O79" s="46" t="s">
        <v>58</v>
      </c>
    </row>
    <row r="80" spans="1:15" s="6" customFormat="1" ht="27.75" customHeight="1">
      <c r="A80" s="59">
        <v>37</v>
      </c>
      <c r="B80" s="60" t="s">
        <v>37</v>
      </c>
      <c r="C80" s="32">
        <v>8</v>
      </c>
      <c r="D80" s="27">
        <v>200</v>
      </c>
      <c r="E80" s="40" t="s">
        <v>134</v>
      </c>
      <c r="F80" s="21">
        <f t="shared" si="3"/>
        <v>1600</v>
      </c>
      <c r="G80" s="3">
        <v>266</v>
      </c>
      <c r="H80" s="4">
        <f t="shared" si="4"/>
        <v>425600</v>
      </c>
      <c r="I80" s="4">
        <f t="shared" si="5"/>
        <v>425600</v>
      </c>
      <c r="J80" s="53" t="s">
        <v>243</v>
      </c>
      <c r="K80" s="49" t="s">
        <v>166</v>
      </c>
      <c r="L80" s="49" t="s">
        <v>145</v>
      </c>
      <c r="M80" s="49" t="s">
        <v>146</v>
      </c>
      <c r="N80" s="49"/>
      <c r="O80" s="46" t="s">
        <v>58</v>
      </c>
    </row>
    <row r="81" spans="1:15" s="6" customFormat="1" ht="27.75" customHeight="1">
      <c r="A81" s="59"/>
      <c r="B81" s="60"/>
      <c r="C81" s="32">
        <v>8</v>
      </c>
      <c r="D81" s="27">
        <v>149</v>
      </c>
      <c r="E81" s="39" t="s">
        <v>135</v>
      </c>
      <c r="F81" s="21">
        <f t="shared" si="3"/>
        <v>1192</v>
      </c>
      <c r="G81" s="3">
        <v>266</v>
      </c>
      <c r="H81" s="4">
        <f t="shared" si="4"/>
        <v>317072</v>
      </c>
      <c r="I81" s="4">
        <f t="shared" si="5"/>
        <v>317072</v>
      </c>
      <c r="J81" s="53" t="s">
        <v>244</v>
      </c>
      <c r="K81" s="49" t="s">
        <v>159</v>
      </c>
      <c r="L81" s="49" t="s">
        <v>146</v>
      </c>
      <c r="M81" s="49" t="s">
        <v>146</v>
      </c>
      <c r="N81" s="49"/>
      <c r="O81" s="46" t="s">
        <v>58</v>
      </c>
    </row>
    <row r="82" spans="1:15" s="6" customFormat="1" ht="27.75" customHeight="1">
      <c r="A82" s="32">
        <v>38</v>
      </c>
      <c r="B82" s="33" t="s">
        <v>38</v>
      </c>
      <c r="C82" s="32">
        <v>8</v>
      </c>
      <c r="D82" s="27">
        <v>189</v>
      </c>
      <c r="E82" s="38" t="s">
        <v>136</v>
      </c>
      <c r="F82" s="21">
        <f t="shared" si="3"/>
        <v>1512</v>
      </c>
      <c r="G82" s="3">
        <v>266</v>
      </c>
      <c r="H82" s="4">
        <f t="shared" si="4"/>
        <v>402192</v>
      </c>
      <c r="I82" s="4">
        <f t="shared" si="5"/>
        <v>402192</v>
      </c>
      <c r="J82" s="53" t="s">
        <v>245</v>
      </c>
      <c r="K82" s="49" t="s">
        <v>167</v>
      </c>
      <c r="L82" s="49" t="s">
        <v>143</v>
      </c>
      <c r="M82" s="49" t="s">
        <v>143</v>
      </c>
      <c r="N82" s="49"/>
      <c r="O82" s="46" t="s">
        <v>58</v>
      </c>
    </row>
    <row r="83" spans="1:15" s="6" customFormat="1" ht="23.25" customHeight="1">
      <c r="A83" s="65"/>
      <c r="B83" s="65"/>
      <c r="C83" s="65"/>
      <c r="D83" s="36">
        <f>SUM(D7:D82)</f>
        <v>8607</v>
      </c>
      <c r="E83" s="65" t="s">
        <v>63</v>
      </c>
      <c r="F83" s="65"/>
      <c r="G83" s="65"/>
      <c r="H83" s="65"/>
      <c r="I83" s="7">
        <f>SUM(I7:I82)</f>
        <v>18315696</v>
      </c>
      <c r="J83" s="22"/>
      <c r="K83" s="29"/>
      <c r="L83" s="29"/>
      <c r="M83" s="29"/>
      <c r="N83" s="29"/>
      <c r="O83" s="5"/>
    </row>
    <row r="84" spans="1:15" s="6" customFormat="1" ht="69.75" customHeight="1">
      <c r="A84" s="8"/>
      <c r="B84" s="9"/>
      <c r="C84" s="8"/>
      <c r="D84" s="10"/>
      <c r="E84" s="11"/>
      <c r="F84" s="23"/>
      <c r="G84" s="23"/>
      <c r="H84" s="12"/>
      <c r="I84" s="12"/>
      <c r="J84" s="13"/>
      <c r="K84" s="30"/>
      <c r="L84" s="30"/>
      <c r="M84" s="30"/>
      <c r="N84" s="30"/>
      <c r="O84" s="14"/>
    </row>
    <row r="85" spans="1:15" s="17" customFormat="1" ht="12" customHeight="1">
      <c r="A85" s="15"/>
      <c r="B85" s="6"/>
      <c r="C85" s="16"/>
      <c r="D85" s="16"/>
      <c r="E85" s="64" t="s">
        <v>59</v>
      </c>
      <c r="F85" s="64"/>
      <c r="G85" s="64"/>
      <c r="H85" s="64"/>
      <c r="I85" s="64"/>
      <c r="J85" s="64"/>
      <c r="K85" s="64"/>
      <c r="L85" s="64"/>
      <c r="M85" s="64"/>
      <c r="N85" s="64"/>
      <c r="O85" s="64"/>
    </row>
    <row r="86" spans="1:15" s="17" customFormat="1" ht="12" customHeight="1">
      <c r="A86" s="15"/>
      <c r="B86" s="6"/>
      <c r="C86" s="16"/>
      <c r="D86" s="16"/>
      <c r="E86" s="63" t="s">
        <v>46</v>
      </c>
      <c r="F86" s="63"/>
      <c r="G86" s="63"/>
      <c r="H86" s="63"/>
      <c r="I86" s="63"/>
      <c r="J86" s="63"/>
      <c r="K86" s="63"/>
      <c r="L86" s="63"/>
      <c r="M86" s="63"/>
      <c r="N86" s="63"/>
      <c r="O86" s="63"/>
    </row>
    <row r="87" spans="1:15" s="17" customFormat="1" ht="12" customHeight="1">
      <c r="A87" s="15"/>
      <c r="B87" s="6"/>
      <c r="C87" s="16"/>
      <c r="D87" s="16"/>
      <c r="E87" s="63" t="s">
        <v>47</v>
      </c>
      <c r="F87" s="63"/>
      <c r="G87" s="63"/>
      <c r="H87" s="63"/>
      <c r="I87" s="63"/>
      <c r="J87" s="63"/>
      <c r="K87" s="63"/>
      <c r="L87" s="63"/>
      <c r="M87" s="63"/>
      <c r="N87" s="63"/>
      <c r="O87" s="63"/>
    </row>
    <row r="88" spans="1:15" s="17" customFormat="1" ht="12" customHeight="1">
      <c r="A88" s="15"/>
      <c r="B88" s="6"/>
      <c r="C88" s="16"/>
      <c r="D88" s="16"/>
      <c r="E88" s="63" t="s">
        <v>48</v>
      </c>
      <c r="F88" s="63"/>
      <c r="G88" s="63"/>
      <c r="H88" s="63"/>
      <c r="I88" s="63"/>
      <c r="J88" s="63"/>
      <c r="K88" s="63"/>
      <c r="L88" s="63"/>
      <c r="M88" s="63"/>
      <c r="N88" s="63"/>
      <c r="O88" s="63"/>
    </row>
    <row r="89" spans="1:15" s="17" customFormat="1" ht="12" customHeight="1">
      <c r="A89" s="15"/>
      <c r="B89" s="6"/>
      <c r="C89" s="16"/>
      <c r="D89" s="16"/>
      <c r="E89" s="63" t="s">
        <v>49</v>
      </c>
      <c r="F89" s="63"/>
      <c r="G89" s="63"/>
      <c r="H89" s="63"/>
      <c r="I89" s="63"/>
      <c r="J89" s="63"/>
      <c r="K89" s="63"/>
      <c r="L89" s="63"/>
      <c r="M89" s="63"/>
      <c r="N89" s="63"/>
      <c r="O89" s="63"/>
    </row>
    <row r="90" spans="1:15" ht="12.75" customHeight="1">
      <c r="D90" s="8"/>
      <c r="E90" s="54"/>
      <c r="F90" s="62"/>
      <c r="G90" s="62"/>
      <c r="H90" s="62"/>
      <c r="I90" s="62"/>
      <c r="J90" s="62"/>
      <c r="K90" s="62"/>
      <c r="L90" s="62"/>
      <c r="M90" s="55"/>
      <c r="N90" s="55"/>
      <c r="O90" s="56"/>
    </row>
    <row r="91" spans="1:15" ht="12.75" customHeight="1">
      <c r="D91" s="8"/>
      <c r="E91" s="18"/>
      <c r="F91" s="61"/>
      <c r="G91" s="61"/>
      <c r="H91" s="61"/>
      <c r="I91" s="61"/>
      <c r="J91" s="61"/>
      <c r="K91" s="61"/>
      <c r="L91" s="61"/>
      <c r="M91" s="23"/>
      <c r="N91" s="23"/>
      <c r="O91" s="14"/>
    </row>
  </sheetData>
  <mergeCells count="75">
    <mergeCell ref="K4:N4"/>
    <mergeCell ref="K52:N52"/>
    <mergeCell ref="K16:N16"/>
    <mergeCell ref="K17:N17"/>
    <mergeCell ref="K20:N20"/>
    <mergeCell ref="K25:N25"/>
    <mergeCell ref="K9:N9"/>
    <mergeCell ref="K10:N10"/>
    <mergeCell ref="K13:N13"/>
    <mergeCell ref="K30:N30"/>
    <mergeCell ref="K31:N31"/>
    <mergeCell ref="K32:N32"/>
    <mergeCell ref="A21:A23"/>
    <mergeCell ref="B21:B23"/>
    <mergeCell ref="A28:A31"/>
    <mergeCell ref="B28:B31"/>
    <mergeCell ref="B59:B65"/>
    <mergeCell ref="A38:A40"/>
    <mergeCell ref="B38:B40"/>
    <mergeCell ref="A59:A65"/>
    <mergeCell ref="A54:A56"/>
    <mergeCell ref="A57:A58"/>
    <mergeCell ref="A42:A44"/>
    <mergeCell ref="B42:B44"/>
    <mergeCell ref="A47:A52"/>
    <mergeCell ref="B45:B46"/>
    <mergeCell ref="A45:A46"/>
    <mergeCell ref="B47:B52"/>
    <mergeCell ref="A1:O1"/>
    <mergeCell ref="J2:O2"/>
    <mergeCell ref="C4:C5"/>
    <mergeCell ref="B4:B5"/>
    <mergeCell ref="F4:F5"/>
    <mergeCell ref="E4:E5"/>
    <mergeCell ref="D4:D5"/>
    <mergeCell ref="A3:C3"/>
    <mergeCell ref="A2:C2"/>
    <mergeCell ref="F3:O3"/>
    <mergeCell ref="A4:A5"/>
    <mergeCell ref="O4:O5"/>
    <mergeCell ref="J4:J5"/>
    <mergeCell ref="I4:I5"/>
    <mergeCell ref="H4:H5"/>
    <mergeCell ref="G4:G5"/>
    <mergeCell ref="A18:A20"/>
    <mergeCell ref="B18:B20"/>
    <mergeCell ref="A8:A10"/>
    <mergeCell ref="B8:B10"/>
    <mergeCell ref="A14:A17"/>
    <mergeCell ref="B14:B17"/>
    <mergeCell ref="A12:A13"/>
    <mergeCell ref="B12:B13"/>
    <mergeCell ref="A77:A78"/>
    <mergeCell ref="B77:B78"/>
    <mergeCell ref="F91:L91"/>
    <mergeCell ref="F90:L90"/>
    <mergeCell ref="E89:O89"/>
    <mergeCell ref="E85:O85"/>
    <mergeCell ref="E86:O86"/>
    <mergeCell ref="E87:O87"/>
    <mergeCell ref="E88:O88"/>
    <mergeCell ref="K78:N78"/>
    <mergeCell ref="E83:H83"/>
    <mergeCell ref="A83:C83"/>
    <mergeCell ref="A80:A81"/>
    <mergeCell ref="B80:B81"/>
    <mergeCell ref="K56:N56"/>
    <mergeCell ref="K75:N75"/>
    <mergeCell ref="K76:N76"/>
    <mergeCell ref="A70:A71"/>
    <mergeCell ref="B70:B71"/>
    <mergeCell ref="B57:B58"/>
    <mergeCell ref="B54:B56"/>
    <mergeCell ref="A73:A76"/>
    <mergeCell ref="B73:B76"/>
  </mergeCells>
  <pageMargins left="0.43307086614173229" right="0.35433070866141736" top="0.51181102362204722" bottom="0.43307086614173229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nrega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lh_vuite@</dc:creator>
  <cp:lastModifiedBy>BDO</cp:lastModifiedBy>
  <cp:lastPrinted>2024-09-06T06:06:42Z</cp:lastPrinted>
  <dcterms:created xsi:type="dcterms:W3CDTF">2009-03-26T07:43:44Z</dcterms:created>
  <dcterms:modified xsi:type="dcterms:W3CDTF">2024-09-06T06:06:43Z</dcterms:modified>
</cp:coreProperties>
</file>