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I67" i="9"/>
  <c r="H67"/>
  <c r="F8" l="1"/>
  <c r="H8" s="1"/>
  <c r="I8" s="1"/>
  <c r="F9"/>
  <c r="H9" s="1"/>
  <c r="I9" s="1"/>
  <c r="F10"/>
  <c r="H10" s="1"/>
  <c r="I10" s="1"/>
  <c r="F11"/>
  <c r="H11" s="1"/>
  <c r="I11" s="1"/>
  <c r="F12"/>
  <c r="H12" s="1"/>
  <c r="I12" s="1"/>
  <c r="F13"/>
  <c r="H13" s="1"/>
  <c r="I13" s="1"/>
  <c r="F14"/>
  <c r="H14" s="1"/>
  <c r="I14" s="1"/>
  <c r="F15"/>
  <c r="H15" s="1"/>
  <c r="I15" s="1"/>
  <c r="F16"/>
  <c r="H16" s="1"/>
  <c r="I16" s="1"/>
  <c r="F17"/>
  <c r="H17"/>
  <c r="I17" s="1"/>
  <c r="F18"/>
  <c r="H18" s="1"/>
  <c r="I18" s="1"/>
  <c r="F19"/>
  <c r="H19" s="1"/>
  <c r="I19" s="1"/>
  <c r="F20"/>
  <c r="H20" s="1"/>
  <c r="I20" s="1"/>
  <c r="F21"/>
  <c r="H21" s="1"/>
  <c r="I21" s="1"/>
  <c r="F22"/>
  <c r="H22" s="1"/>
  <c r="I22" s="1"/>
  <c r="F23"/>
  <c r="H23" s="1"/>
  <c r="I23" s="1"/>
  <c r="F24"/>
  <c r="H24" s="1"/>
  <c r="I24" s="1"/>
  <c r="F25"/>
  <c r="H25" s="1"/>
  <c r="I25" s="1"/>
  <c r="F26"/>
  <c r="H26" s="1"/>
  <c r="I26" s="1"/>
  <c r="F27"/>
  <c r="H27" s="1"/>
  <c r="I27" s="1"/>
  <c r="F28"/>
  <c r="H28" s="1"/>
  <c r="I28" s="1"/>
  <c r="F29"/>
  <c r="H29"/>
  <c r="I29" s="1"/>
  <c r="F30"/>
  <c r="H30" s="1"/>
  <c r="I30" s="1"/>
  <c r="F31"/>
  <c r="H31" s="1"/>
  <c r="I31" s="1"/>
  <c r="F32"/>
  <c r="H32" s="1"/>
  <c r="I32" s="1"/>
  <c r="F33"/>
  <c r="H33" s="1"/>
  <c r="I33" s="1"/>
  <c r="F34"/>
  <c r="H34" s="1"/>
  <c r="I34" s="1"/>
  <c r="F35"/>
  <c r="H35" s="1"/>
  <c r="I35" s="1"/>
  <c r="F36"/>
  <c r="H36" s="1"/>
  <c r="I36" s="1"/>
  <c r="F37"/>
  <c r="H37" s="1"/>
  <c r="I37" s="1"/>
  <c r="F38"/>
  <c r="H38" s="1"/>
  <c r="I38" s="1"/>
  <c r="F39"/>
  <c r="H39" s="1"/>
  <c r="I39" s="1"/>
  <c r="F40"/>
  <c r="H40" s="1"/>
  <c r="I40" s="1"/>
  <c r="F41"/>
  <c r="H41" s="1"/>
  <c r="I41" s="1"/>
  <c r="F42"/>
  <c r="H42" s="1"/>
  <c r="I42" s="1"/>
  <c r="F43"/>
  <c r="H43" s="1"/>
  <c r="I43" s="1"/>
  <c r="F44"/>
  <c r="H44" s="1"/>
  <c r="I44" s="1"/>
  <c r="F45"/>
  <c r="H45"/>
  <c r="I45" s="1"/>
  <c r="F46"/>
  <c r="H46" s="1"/>
  <c r="I46" s="1"/>
  <c r="F47"/>
  <c r="H47" s="1"/>
  <c r="I47" s="1"/>
  <c r="F48"/>
  <c r="H48" s="1"/>
  <c r="I48" s="1"/>
  <c r="F49"/>
  <c r="H49" s="1"/>
  <c r="I49" s="1"/>
  <c r="F50"/>
  <c r="H50" s="1"/>
  <c r="I50" s="1"/>
  <c r="F51"/>
  <c r="H51" s="1"/>
  <c r="I51" s="1"/>
  <c r="F52"/>
  <c r="H52" s="1"/>
  <c r="I52" s="1"/>
  <c r="F53"/>
  <c r="H53"/>
  <c r="I53" s="1"/>
  <c r="F54"/>
  <c r="H54"/>
  <c r="I54" s="1"/>
  <c r="F55"/>
  <c r="H55" s="1"/>
  <c r="I55" s="1"/>
  <c r="F56"/>
  <c r="H56" s="1"/>
  <c r="I56" s="1"/>
  <c r="F57"/>
  <c r="H57" s="1"/>
  <c r="I57" s="1"/>
  <c r="F58"/>
  <c r="H58" s="1"/>
  <c r="I58" s="1"/>
  <c r="F59"/>
  <c r="H59" s="1"/>
  <c r="I59" s="1"/>
  <c r="F60"/>
  <c r="H60" s="1"/>
  <c r="I60" s="1"/>
  <c r="F61"/>
  <c r="H61" s="1"/>
  <c r="I61" s="1"/>
  <c r="F62"/>
  <c r="H62" s="1"/>
  <c r="I62" s="1"/>
  <c r="F63"/>
  <c r="H63" s="1"/>
  <c r="I63" s="1"/>
  <c r="F64"/>
  <c r="H64" s="1"/>
  <c r="I64" s="1"/>
  <c r="F65"/>
  <c r="H65" s="1"/>
  <c r="I65" s="1"/>
  <c r="F66"/>
  <c r="H66"/>
  <c r="I66" s="1"/>
  <c r="F67"/>
  <c r="F68"/>
  <c r="H68" s="1"/>
  <c r="I68" s="1"/>
  <c r="F69"/>
  <c r="H69" s="1"/>
  <c r="I69" s="1"/>
  <c r="F70"/>
  <c r="H70" s="1"/>
  <c r="I70" s="1"/>
  <c r="F7"/>
  <c r="D71"/>
  <c r="H7" l="1"/>
  <c r="I7" s="1"/>
  <c r="I71" s="1"/>
</calcChain>
</file>

<file path=xl/sharedStrings.xml><?xml version="1.0" encoding="utf-8"?>
<sst xmlns="http://schemas.openxmlformats.org/spreadsheetml/2006/main" count="196" uniqueCount="131">
  <si>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</si>
  <si>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</si>
  <si>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</si>
  <si>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</si>
  <si>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</si>
  <si>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</si>
  <si>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</si>
  <si>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</si>
  <si>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</si>
  <si>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</si>
  <si>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</si>
  <si>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</si>
  <si>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</si>
  <si>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</si>
  <si>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</si>
  <si>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</si>
  <si>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</si>
  <si>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</si>
  <si>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</si>
  <si>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</si>
  <si>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</si>
  <si>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</si>
  <si>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KAWLKULH
NORTH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</si>
  <si>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</si>
  <si>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</si>
  <si>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</si>
  <si>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</si>
  <si>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</si>
  <si>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</si>
  <si>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</si>
  <si>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</si>
  <si>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</si>
  <si>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</si>
  <si>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</si>
  <si>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</si>
  <si>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</si>
  <si>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</si>
  <si>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</si>
  <si>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</si>
  <si>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</si>
  <si>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</si>
  <si>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</si>
  <si>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</si>
  <si>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</si>
  <si>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</si>
  <si>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</si>
  <si>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</si>
  <si>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</si>
  <si>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</si>
  <si>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</si>
  <si>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Programme Officer</t>
  </si>
  <si>
    <t>Mahatma Gandhi National Rural Employment Guarantee Act</t>
  </si>
  <si>
    <t>Khawzawl R.D. Block</t>
  </si>
  <si>
    <t>Khawzawl.</t>
  </si>
  <si>
    <t>KHAWZAWL LUNGVAR</t>
  </si>
  <si>
    <t>Financial Year : 2023 - 2024</t>
  </si>
  <si>
    <t>KHAWZAWL ARRO</t>
  </si>
  <si>
    <t>Work execu-ting agency</t>
  </si>
  <si>
    <t>No of work-ing days</t>
  </si>
  <si>
    <t>NAME OF BLOCK</t>
  </si>
  <si>
    <t>NAME OF DISTRICT</t>
  </si>
  <si>
    <t>:</t>
  </si>
  <si>
    <t>KHAWZAWL</t>
  </si>
  <si>
    <t>VEC</t>
  </si>
  <si>
    <t>Constn of irrigation canal for Lalengmawii, Lungvar Kzl</t>
  </si>
  <si>
    <t>Constb.of community land development  for Lungthlanghing zau,Ngaizawl, Kzl</t>
  </si>
  <si>
    <t>(TIMOTHY R.LALHMANGAIHA)</t>
  </si>
  <si>
    <t>Constn of Individual Dugout pond at Lalhmingsangi  huan , Aiduzawl, Kzl</t>
  </si>
  <si>
    <t>Drainage of Community water-logged land for Community at Pu Lalchhankima In  to main road, Chhawrtui, Kzl</t>
  </si>
  <si>
    <t>Constn.of Individual water tank at Thanpari huan ,Dulte, KZl</t>
  </si>
  <si>
    <t>Constn of Agriculture link road IWMP to Serlui
(On Going), Kawlkulh, kzl</t>
  </si>
  <si>
    <t>Constn.of PCC flooring Approach to Mualveng Thlanmual PO</t>
  </si>
  <si>
    <t>Constn of Piggery shelter at Lalhriathlua, Kzl-III,Kzl</t>
  </si>
  <si>
    <t>Constn.of side drain below DC Office,khawzawl PO</t>
  </si>
  <si>
    <t>Constn of WRC at Zoramsiamkima huan, Kzl-IV, Kzl</t>
  </si>
  <si>
    <t>Constn.of R/Wall below PO Quarters PO</t>
  </si>
  <si>
    <t>Constn of Cement Concrete road Lalnienga house to JNV, Kzl-V,Kzl</t>
  </si>
  <si>
    <t>Constn of Flood Protection  at P. Lalrinthanga fish pondnat sesih, Khualen, Kzl</t>
  </si>
  <si>
    <t>Constn of VO house, Neihdawn, Kzl</t>
  </si>
  <si>
    <t>Repairing of BNRGSK Building, Pamchung, Kzl</t>
  </si>
  <si>
    <t>Constn.of Community water tank at Lalhnuna ram PO</t>
  </si>
  <si>
    <t>Constn of Poultry Livestock shelter for  Zosangliana,Puilo (On going), Kzl</t>
  </si>
  <si>
    <t>Constn of Poultry Livestock shelter for  Vanlalringha, Puilo (On going), Kzl</t>
  </si>
  <si>
    <t>Community Farm pond at Tangka sem kawn, Rabung, Kzl</t>
  </si>
  <si>
    <t>Constn of Terrace at R. Vanlalruata , Tualpui, Kzl</t>
  </si>
  <si>
    <t>Constn.of R/Wall near satthanga house MC VEC</t>
  </si>
  <si>
    <t>Constn of Individual farm pond for K. Lalluahthanga. Vankal,Kzl</t>
  </si>
  <si>
    <t>Construction of Terrace at Lalbiakmawii,KKN ,Kzl</t>
  </si>
  <si>
    <t>Constn of Dugout pond at  Thangkima ,Vchp, Kzl</t>
  </si>
  <si>
    <t>Constn.of water Harvesting tank at Tanky tlang mc vec</t>
  </si>
  <si>
    <t>Constn of Individual tanky at Zamawii huan , Kzl Arro, Kzl</t>
  </si>
  <si>
    <t>Constn of Dugout pond at Thangzuala huan, Zaingen, Kzl</t>
  </si>
  <si>
    <t>Constn of Piggery shelter B. Thanhlira. Arro ,Kzl</t>
  </si>
  <si>
    <t>Constn.of R/Wall below VC house mc vec</t>
  </si>
  <si>
    <t>Constn of Dugout pund at H. Lalthianghluana.Biate, Kzl</t>
  </si>
  <si>
    <t>Constn of Feeder cannal for Individual at C. Denghluni.Biate, Kzl</t>
  </si>
  <si>
    <t>Constn of Feeder cannal for Individual at B. Lalnghaka.Biate, Kzl</t>
  </si>
  <si>
    <t>Constn of piggery shelter for individuals at Sainghinglova, Chalrang, Kzl</t>
  </si>
  <si>
    <t>Constn of Poultry Shelter at Lalngurliana. Chawngtlai, Kzl</t>
  </si>
  <si>
    <t>Constn of Poultry Shelter atF. Lalawmpuia Chawngtlai, Kzl</t>
  </si>
  <si>
    <t>Costn.of PCC flooring near Isua Kohhran Biakin MC Vec</t>
  </si>
  <si>
    <t>Develipment of fallow land at Thianghlima huan, Hmuncheng, kzl</t>
  </si>
  <si>
    <t>Constn of  level bench terrace  for individual  at C.Lalhrilpuii huan. Khawhai, Kzl</t>
  </si>
  <si>
    <t>Constn of  level bench terrace  for individual  at Lalbiakchhunga huan.Khawhai, Kzl</t>
  </si>
  <si>
    <t>Constn of  level bench terrace  for individual  at Lalremruata huan. Khawhai, Kzl</t>
  </si>
  <si>
    <t>Constn of Dug out pond for C.Lalsangzuala  huan jc no-  new .Khawhai, Kzl</t>
  </si>
  <si>
    <t>Levveling and shapping at Lalbuaia huan.Khawhai, Kzl</t>
  </si>
  <si>
    <t>Constn.of gravel road from Agri kawn to National Hihgway(On Going) .Khawzawl-I, Kzl</t>
  </si>
  <si>
    <t>Constn of piggery Shelter for K. Rosangpuii,Kzl-II, Kzl</t>
  </si>
  <si>
    <t>Constn of Min i percolation tank for R. Lalthasiama,Kzl-II, Kzl</t>
  </si>
  <si>
    <t>Constn of Dugout pond for H. Biaktluanga ,Kzl-II, Kzl</t>
  </si>
  <si>
    <t>Wastland block plantation of horticulture tree at Lalremruati huan ,Kzl-II, Kzl</t>
  </si>
  <si>
    <t>Maintenance of cement concrete road Kawnhla to Josua house, Tlangmawi, Kzl</t>
  </si>
  <si>
    <t>Constn of WRC at Vanlallawmi, Tlangpui,Kzl</t>
  </si>
  <si>
    <t>Constn of WRC at Lalramhlua, Tlangpui,Kzl</t>
  </si>
  <si>
    <t>Constn.of PCC Flooring at Thlanmual kawng PO</t>
  </si>
  <si>
    <t>Constn.of Gravel road for community from  Arvimual to Luithuam, Lungtan, Kzl (On going)</t>
  </si>
  <si>
    <t>Constn.of R/Wall near Lalringa house mc vec</t>
  </si>
  <si>
    <t>Constn.of PCC pavement approach to maize processing Building mc vec</t>
  </si>
  <si>
    <t>Constn of Dugout pond at R. Lianthanga huan, N,.Chalrang Kzl</t>
  </si>
  <si>
    <t>Constn of Cement concrete road from Lalengzama house to Lalengmawia house, Riangtlei, Kzl</t>
  </si>
  <si>
    <t>Constn of Farmpond at Lalhuamzauvi huan, Sialhawk, Kzl</t>
  </si>
  <si>
    <t>Constn.of Dugout pond at Tlankimi huan, Sialhawk, Kzl</t>
  </si>
  <si>
    <t>Constn of PCC Flooring from Sapchhawna In to F. Lalbiakthanga In, Tualte ,Kzl</t>
  </si>
  <si>
    <t>onstn of Piggery Shelter C. Lalhmachhuana,Kzl</t>
  </si>
  <si>
    <t>Constn.of Piggery shelter at Vanlalnghaki huan,Hermon, Kzl</t>
  </si>
  <si>
    <t>Constn.of Drainage near District Hospital khawzawl mc vec</t>
  </si>
  <si>
    <t>Repairing of Anganwadi center,Kawnzar Kzl</t>
  </si>
  <si>
    <t>Work Start Date _______________  Work End Date ________________</t>
  </si>
  <si>
    <t>WORK ORDER FOR
PROVIDING EMPLOYMENT TO THOSE HOUSE HOLDS ISSUED JOB CARDS 
WHO ARE DEMANDING EMPLOYMENT UNDER MGNREGA IN MIZORAM
(MARCH  2024)</t>
  </si>
  <si>
    <t>Compospit for 1 family,KKN, Kzl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</si>
</sst>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Bookman Old Style"/>
      <family val="1"/>
    </font>
    <font>
      <b/>
      <sz val="8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b/>
      <u/>
      <sz val="10"/>
      <name val="Bookman Old Style"/>
      <family val="1"/>
    </font>
    <font>
      <b/>
      <i/>
      <sz val="8"/>
      <name val="Bookman Old Style"/>
      <family val="1"/>
    </font>
    <font>
      <i/>
      <sz val="8"/>
      <name val="Bookman Old Style"/>
      <family val="1"/>
    </font>
    <font>
      <sz val="8"/>
      <color theme="1"/>
      <name val="Bookman Old Style"/>
      <family val="1"/>
    </font>
    <font>
      <sz val="1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2" fontId="10" fillId="0" borderId="1" xfId="0" applyNumberFormat="1" applyFont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70</xdr:row>
      <xdr:rowOff>0</xdr:rowOff>
    </xdr:from>
    <xdr:to>
      <xdr:col>7</xdr:col>
      <xdr:colOff>183559</xdr:colOff>
      <xdr:row>70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7</xdr:col>
      <xdr:colOff>184098</xdr:colOff>
      <xdr:row>70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70</xdr:row>
      <xdr:rowOff>0</xdr:rowOff>
    </xdr:from>
    <xdr:to>
      <xdr:col>12</xdr:col>
      <xdr:colOff>121039</xdr:colOff>
      <xdr:row>70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70</xdr:row>
      <xdr:rowOff>0</xdr:rowOff>
    </xdr:from>
    <xdr:to>
      <xdr:col>12</xdr:col>
      <xdr:colOff>86859</xdr:colOff>
      <xdr:row>70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73</xdr:row>
      <xdr:rowOff>86913</xdr:rowOff>
    </xdr:from>
    <xdr:to>
      <xdr:col>17</xdr:col>
      <xdr:colOff>356525</xdr:colOff>
      <xdr:row>73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778025</xdr:colOff>
      <xdr:row>34</xdr:row>
      <xdr:rowOff>790</xdr:rowOff>
    </xdr:to>
    <xdr:pic>
      <xdr:nvPicPr>
        <xdr:cNvPr id="9" name="Picture 8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178075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778564</xdr:colOff>
      <xdr:row>34</xdr:row>
      <xdr:rowOff>598</xdr:rowOff>
    </xdr:to>
    <xdr:pic>
      <xdr:nvPicPr>
        <xdr:cNvPr id="10" name="Picture 9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178614" cy="5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9</xdr:col>
      <xdr:colOff>778169</xdr:colOff>
      <xdr:row>34</xdr:row>
      <xdr:rowOff>790</xdr:rowOff>
    </xdr:to>
    <xdr:pic>
      <xdr:nvPicPr>
        <xdr:cNvPr id="11" name="Picture 10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62775" y="17373600"/>
          <a:ext cx="1092494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10</xdr:col>
      <xdr:colOff>1039</xdr:colOff>
      <xdr:row>34</xdr:row>
      <xdr:rowOff>598</xdr:rowOff>
    </xdr:to>
    <xdr:pic>
      <xdr:nvPicPr>
        <xdr:cNvPr id="12" name="Picture 11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62775" y="17373600"/>
          <a:ext cx="1058314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926</xdr:colOff>
      <xdr:row>34</xdr:row>
      <xdr:rowOff>790</xdr:rowOff>
    </xdr:to>
    <xdr:pic>
      <xdr:nvPicPr>
        <xdr:cNvPr id="13" name="Picture 12" descr="E:\2019-2020\Pu Signature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17954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1465</xdr:colOff>
      <xdr:row>34</xdr:row>
      <xdr:rowOff>598</xdr:rowOff>
    </xdr:to>
    <xdr:pic>
      <xdr:nvPicPr>
        <xdr:cNvPr id="14" name="Picture 13" descr="Pu Signature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180080" cy="598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9</xdr:col>
      <xdr:colOff>777436</xdr:colOff>
      <xdr:row>34</xdr:row>
      <xdr:rowOff>790</xdr:rowOff>
    </xdr:to>
    <xdr:pic>
      <xdr:nvPicPr>
        <xdr:cNvPr id="15" name="Picture 14" descr="E:\2019-2020\Pu Signature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1401425"/>
          <a:ext cx="1091761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10</xdr:col>
      <xdr:colOff>2791</xdr:colOff>
      <xdr:row>34</xdr:row>
      <xdr:rowOff>598</xdr:rowOff>
    </xdr:to>
    <xdr:pic>
      <xdr:nvPicPr>
        <xdr:cNvPr id="16" name="Picture 15" descr="Pu Signature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2475" y="11401425"/>
          <a:ext cx="1057581" cy="59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9</xdr:col>
      <xdr:colOff>487876</xdr:colOff>
      <xdr:row>34</xdr:row>
      <xdr:rowOff>790</xdr:rowOff>
    </xdr:to>
    <xdr:pic>
      <xdr:nvPicPr>
        <xdr:cNvPr id="18" name="Picture 17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38650" y="22364700"/>
          <a:ext cx="1097476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34</xdr:row>
      <xdr:rowOff>0</xdr:rowOff>
    </xdr:from>
    <xdr:to>
      <xdr:col>9</xdr:col>
      <xdr:colOff>453696</xdr:colOff>
      <xdr:row>34</xdr:row>
      <xdr:rowOff>598</xdr:rowOff>
    </xdr:to>
    <xdr:pic>
      <xdr:nvPicPr>
        <xdr:cNvPr id="19" name="Picture 18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38650" y="22364700"/>
          <a:ext cx="1063296" cy="598"/>
        </a:xfrm>
        <a:prstGeom prst="rect">
          <a:avLst/>
        </a:prstGeom>
      </xdr:spPr>
    </xdr:pic>
    <xdr:clientData/>
  </xdr:twoCellAnchor>
  <xdr:twoCellAnchor editAs="oneCell">
    <xdr:from>
      <xdr:col>5</xdr:col>
      <xdr:colOff>570526</xdr:colOff>
      <xdr:row>72</xdr:row>
      <xdr:rowOff>99392</xdr:rowOff>
    </xdr:from>
    <xdr:to>
      <xdr:col>7</xdr:col>
      <xdr:colOff>625093</xdr:colOff>
      <xdr:row>72</xdr:row>
      <xdr:rowOff>503366</xdr:rowOff>
    </xdr:to>
    <xdr:pic>
      <xdr:nvPicPr>
        <xdr:cNvPr id="17" name="Picture 16" descr="Temothy R.Lalhmangaiha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94048" y="25899718"/>
          <a:ext cx="1040197" cy="403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0"/>
  <sheetViews>
    <sheetView tabSelected="1" topLeftCell="A55" zoomScale="115" zoomScaleNormal="115" workbookViewId="0">
      <selection activeCell="D60" sqref="D60:E61"/>
    </sheetView>
  </sheetViews>
  <sheetFormatPr defaultColWidth="8.42578125" defaultRowHeight="12.75"/>
  <cols>
    <col min="1" max="1" width="3.140625" style="32" customWidth="1"/>
    <col min="2" max="2" width="12.140625" style="33" customWidth="1"/>
    <col min="3" max="3" width="4.85546875" style="33" customWidth="1"/>
    <col min="4" max="4" width="6.5703125" style="29" customWidth="1"/>
    <col min="5" max="5" width="38.140625" style="5" customWidth="1"/>
    <col min="6" max="6" width="8.7109375" style="29" customWidth="1"/>
    <col min="7" max="7" width="6.140625" style="29" customWidth="1"/>
    <col min="8" max="8" width="10.140625" style="29" customWidth="1"/>
    <col min="9" max="9" width="9.5703125" style="29" customWidth="1"/>
    <col min="10" max="10" width="11.7109375" style="29" customWidth="1"/>
    <col min="11" max="12" width="7.28515625" style="30" customWidth="1"/>
    <col min="13" max="13" width="7.28515625" style="29" customWidth="1"/>
    <col min="14" max="14" width="6.5703125" style="30" customWidth="1"/>
    <col min="15" max="16384" width="8.42578125" style="5"/>
  </cols>
  <sheetData>
    <row r="1" spans="1:16" ht="57" customHeight="1">
      <c r="A1" s="44" t="s">
        <v>129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ht="13.5" customHeight="1">
      <c r="A2" s="50" t="s">
        <v>60</v>
      </c>
      <c r="B2" s="50"/>
      <c r="C2" s="50"/>
      <c r="D2" s="6" t="s">
        <v>61</v>
      </c>
      <c r="E2" s="7" t="s">
        <v>62</v>
      </c>
      <c r="F2" s="8"/>
      <c r="G2" s="9"/>
      <c r="H2" s="9"/>
      <c r="I2" s="8"/>
      <c r="J2" s="45" t="s">
        <v>55</v>
      </c>
      <c r="K2" s="45"/>
      <c r="L2" s="45"/>
      <c r="M2" s="45"/>
      <c r="N2" s="45"/>
    </row>
    <row r="3" spans="1:16" ht="15.75" customHeight="1">
      <c r="A3" s="50" t="s">
        <v>59</v>
      </c>
      <c r="B3" s="50"/>
      <c r="C3" s="50"/>
      <c r="D3" s="6" t="s">
        <v>61</v>
      </c>
      <c r="E3" s="7" t="s">
        <v>62</v>
      </c>
      <c r="F3" s="51" t="s">
        <v>128</v>
      </c>
      <c r="G3" s="52"/>
      <c r="H3" s="52"/>
      <c r="I3" s="52"/>
      <c r="J3" s="52"/>
      <c r="K3" s="52"/>
      <c r="L3" s="52"/>
      <c r="M3" s="52"/>
      <c r="N3" s="52"/>
    </row>
    <row r="4" spans="1:16" ht="64.5" customHeight="1">
      <c r="A4" s="49" t="s">
        <v>0</v>
      </c>
      <c r="B4" s="47" t="s">
        <v>1</v>
      </c>
      <c r="C4" s="47" t="s">
        <v>58</v>
      </c>
      <c r="D4" s="49" t="s">
        <v>12</v>
      </c>
      <c r="E4" s="47" t="s">
        <v>11</v>
      </c>
      <c r="F4" s="48" t="s">
        <v>42</v>
      </c>
      <c r="G4" s="48" t="s">
        <v>44</v>
      </c>
      <c r="H4" s="48" t="s">
        <v>43</v>
      </c>
      <c r="I4" s="48" t="s">
        <v>15</v>
      </c>
      <c r="J4" s="48" t="s">
        <v>45</v>
      </c>
      <c r="K4" s="46" t="s">
        <v>46</v>
      </c>
      <c r="L4" s="46"/>
      <c r="M4" s="46"/>
      <c r="N4" s="47" t="s">
        <v>57</v>
      </c>
    </row>
    <row r="5" spans="1:16" ht="38.25" customHeight="1">
      <c r="A5" s="49"/>
      <c r="B5" s="47"/>
      <c r="C5" s="47"/>
      <c r="D5" s="49"/>
      <c r="E5" s="47"/>
      <c r="F5" s="48"/>
      <c r="G5" s="48"/>
      <c r="H5" s="48"/>
      <c r="I5" s="48"/>
      <c r="J5" s="48"/>
      <c r="K5" s="10" t="s">
        <v>48</v>
      </c>
      <c r="L5" s="10" t="s">
        <v>47</v>
      </c>
      <c r="M5" s="11" t="s">
        <v>49</v>
      </c>
      <c r="N5" s="47"/>
    </row>
    <row r="6" spans="1:16" s="13" customFormat="1" ht="1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</row>
    <row r="7" spans="1:16" ht="29.25" customHeight="1">
      <c r="A7" s="14">
        <v>1</v>
      </c>
      <c r="B7" s="15" t="s">
        <v>2</v>
      </c>
      <c r="C7" s="14">
        <v>5</v>
      </c>
      <c r="D7" s="3">
        <v>74</v>
      </c>
      <c r="E7" s="1" t="s">
        <v>67</v>
      </c>
      <c r="F7" s="16">
        <f>C7*D7</f>
        <v>370</v>
      </c>
      <c r="G7" s="16">
        <v>249</v>
      </c>
      <c r="H7" s="17">
        <f>F7*G7</f>
        <v>92130</v>
      </c>
      <c r="I7" s="17">
        <f>H7</f>
        <v>92130</v>
      </c>
      <c r="J7" s="18"/>
      <c r="K7" s="19"/>
      <c r="L7" s="19"/>
      <c r="M7" s="19"/>
      <c r="N7" s="20" t="s">
        <v>63</v>
      </c>
    </row>
    <row r="8" spans="1:16" ht="29.25" customHeight="1">
      <c r="A8" s="14">
        <v>2</v>
      </c>
      <c r="B8" s="15" t="s">
        <v>3</v>
      </c>
      <c r="C8" s="14">
        <v>5</v>
      </c>
      <c r="D8" s="3">
        <v>253</v>
      </c>
      <c r="E8" s="2" t="s">
        <v>68</v>
      </c>
      <c r="F8" s="16">
        <f t="shared" ref="F8:F70" si="0">C8*D8</f>
        <v>1265</v>
      </c>
      <c r="G8" s="16">
        <v>249</v>
      </c>
      <c r="H8" s="17">
        <f t="shared" ref="H8:H70" si="1">F8*G8</f>
        <v>314985</v>
      </c>
      <c r="I8" s="17">
        <f t="shared" ref="I8:I70" si="2">H8</f>
        <v>314985</v>
      </c>
      <c r="J8" s="18"/>
      <c r="K8" s="19"/>
      <c r="L8" s="19"/>
      <c r="M8" s="19"/>
      <c r="N8" s="20" t="s">
        <v>63</v>
      </c>
    </row>
    <row r="9" spans="1:16" ht="25.5" customHeight="1">
      <c r="A9" s="14">
        <v>3</v>
      </c>
      <c r="B9" s="15" t="s">
        <v>4</v>
      </c>
      <c r="C9" s="14">
        <v>5</v>
      </c>
      <c r="D9" s="3">
        <v>215</v>
      </c>
      <c r="E9" s="1" t="s">
        <v>69</v>
      </c>
      <c r="F9" s="16">
        <f t="shared" si="0"/>
        <v>1075</v>
      </c>
      <c r="G9" s="16">
        <v>249</v>
      </c>
      <c r="H9" s="17">
        <f t="shared" si="1"/>
        <v>267675</v>
      </c>
      <c r="I9" s="17">
        <f t="shared" si="2"/>
        <v>267675</v>
      </c>
      <c r="J9" s="18"/>
      <c r="K9" s="19"/>
      <c r="L9" s="19"/>
      <c r="M9" s="19"/>
      <c r="N9" s="20" t="s">
        <v>63</v>
      </c>
    </row>
    <row r="10" spans="1:16" ht="25.5" customHeight="1">
      <c r="A10" s="38">
        <v>4</v>
      </c>
      <c r="B10" s="40" t="s">
        <v>5</v>
      </c>
      <c r="C10" s="14">
        <v>5</v>
      </c>
      <c r="D10" s="3">
        <v>480</v>
      </c>
      <c r="E10" s="1" t="s">
        <v>70</v>
      </c>
      <c r="F10" s="16">
        <f t="shared" si="0"/>
        <v>2400</v>
      </c>
      <c r="G10" s="16">
        <v>249</v>
      </c>
      <c r="H10" s="17">
        <f t="shared" si="1"/>
        <v>597600</v>
      </c>
      <c r="I10" s="17">
        <f t="shared" si="2"/>
        <v>597600</v>
      </c>
      <c r="J10" s="18"/>
      <c r="K10" s="19"/>
      <c r="L10" s="19"/>
      <c r="M10" s="19"/>
      <c r="N10" s="20" t="s">
        <v>63</v>
      </c>
    </row>
    <row r="11" spans="1:16" ht="29.25" customHeight="1">
      <c r="A11" s="39"/>
      <c r="B11" s="41"/>
      <c r="C11" s="14">
        <v>5</v>
      </c>
      <c r="D11" s="3">
        <v>1</v>
      </c>
      <c r="E11" s="1" t="s">
        <v>71</v>
      </c>
      <c r="F11" s="16">
        <f t="shared" si="0"/>
        <v>5</v>
      </c>
      <c r="G11" s="16">
        <v>249</v>
      </c>
      <c r="H11" s="17">
        <f t="shared" si="1"/>
        <v>1245</v>
      </c>
      <c r="I11" s="17">
        <f t="shared" si="2"/>
        <v>1245</v>
      </c>
      <c r="J11" s="18"/>
      <c r="K11" s="19"/>
      <c r="L11" s="19"/>
      <c r="M11" s="19"/>
      <c r="N11" s="20" t="s">
        <v>63</v>
      </c>
    </row>
    <row r="12" spans="1:16" ht="29.25" customHeight="1">
      <c r="A12" s="38">
        <v>5</v>
      </c>
      <c r="B12" s="40" t="s">
        <v>6</v>
      </c>
      <c r="C12" s="14">
        <v>5</v>
      </c>
      <c r="D12" s="3">
        <v>263</v>
      </c>
      <c r="E12" s="1" t="s">
        <v>72</v>
      </c>
      <c r="F12" s="16">
        <f t="shared" si="0"/>
        <v>1315</v>
      </c>
      <c r="G12" s="16">
        <v>249</v>
      </c>
      <c r="H12" s="17">
        <f t="shared" si="1"/>
        <v>327435</v>
      </c>
      <c r="I12" s="17">
        <f t="shared" si="2"/>
        <v>327435</v>
      </c>
      <c r="J12" s="18"/>
      <c r="K12" s="19"/>
      <c r="L12" s="19"/>
      <c r="M12" s="19"/>
      <c r="N12" s="20" t="s">
        <v>63</v>
      </c>
    </row>
    <row r="13" spans="1:16" ht="29.25" customHeight="1">
      <c r="A13" s="39"/>
      <c r="B13" s="41"/>
      <c r="C13" s="14">
        <v>5</v>
      </c>
      <c r="D13" s="3">
        <v>1</v>
      </c>
      <c r="E13" s="1" t="s">
        <v>73</v>
      </c>
      <c r="F13" s="16">
        <f t="shared" si="0"/>
        <v>5</v>
      </c>
      <c r="G13" s="16">
        <v>249</v>
      </c>
      <c r="H13" s="17">
        <f t="shared" si="1"/>
        <v>1245</v>
      </c>
      <c r="I13" s="17">
        <f t="shared" si="2"/>
        <v>1245</v>
      </c>
      <c r="J13" s="18"/>
      <c r="K13" s="19"/>
      <c r="L13" s="19"/>
      <c r="M13" s="19"/>
      <c r="N13" s="20" t="s">
        <v>63</v>
      </c>
      <c r="P13" s="21"/>
    </row>
    <row r="14" spans="1:16" ht="29.25" customHeight="1">
      <c r="A14" s="36">
        <v>6</v>
      </c>
      <c r="B14" s="37" t="s">
        <v>7</v>
      </c>
      <c r="C14" s="14">
        <v>5</v>
      </c>
      <c r="D14" s="3">
        <v>284</v>
      </c>
      <c r="E14" s="1" t="s">
        <v>74</v>
      </c>
      <c r="F14" s="16">
        <f t="shared" si="0"/>
        <v>1420</v>
      </c>
      <c r="G14" s="16">
        <v>249</v>
      </c>
      <c r="H14" s="17">
        <f t="shared" si="1"/>
        <v>353580</v>
      </c>
      <c r="I14" s="17">
        <f t="shared" si="2"/>
        <v>353580</v>
      </c>
      <c r="J14" s="18"/>
      <c r="K14" s="19"/>
      <c r="L14" s="19"/>
      <c r="M14" s="19"/>
      <c r="N14" s="20" t="s">
        <v>63</v>
      </c>
    </row>
    <row r="15" spans="1:16" ht="29.25" customHeight="1">
      <c r="A15" s="36"/>
      <c r="B15" s="37"/>
      <c r="C15" s="14">
        <v>5</v>
      </c>
      <c r="D15" s="3">
        <v>1</v>
      </c>
      <c r="E15" s="1" t="s">
        <v>75</v>
      </c>
      <c r="F15" s="16">
        <f t="shared" si="0"/>
        <v>5</v>
      </c>
      <c r="G15" s="16">
        <v>249</v>
      </c>
      <c r="H15" s="17">
        <f t="shared" si="1"/>
        <v>1245</v>
      </c>
      <c r="I15" s="17">
        <f t="shared" si="2"/>
        <v>1245</v>
      </c>
      <c r="J15" s="18"/>
      <c r="K15" s="19"/>
      <c r="L15" s="19"/>
      <c r="M15" s="19"/>
      <c r="N15" s="20" t="s">
        <v>63</v>
      </c>
    </row>
    <row r="16" spans="1:16" ht="24.75" customHeight="1">
      <c r="A16" s="14">
        <v>7</v>
      </c>
      <c r="B16" s="15" t="s">
        <v>8</v>
      </c>
      <c r="C16" s="14">
        <v>5</v>
      </c>
      <c r="D16" s="3">
        <v>313</v>
      </c>
      <c r="E16" s="1" t="s">
        <v>76</v>
      </c>
      <c r="F16" s="16">
        <f t="shared" si="0"/>
        <v>1565</v>
      </c>
      <c r="G16" s="16">
        <v>249</v>
      </c>
      <c r="H16" s="17">
        <f t="shared" si="1"/>
        <v>389685</v>
      </c>
      <c r="I16" s="17">
        <f t="shared" si="2"/>
        <v>389685</v>
      </c>
      <c r="J16" s="18"/>
      <c r="K16" s="19"/>
      <c r="L16" s="19"/>
      <c r="M16" s="19"/>
      <c r="N16" s="20" t="s">
        <v>63</v>
      </c>
    </row>
    <row r="17" spans="1:14" ht="29.25" customHeight="1">
      <c r="A17" s="14">
        <v>8</v>
      </c>
      <c r="B17" s="15" t="s">
        <v>9</v>
      </c>
      <c r="C17" s="14">
        <v>5</v>
      </c>
      <c r="D17" s="3">
        <v>52</v>
      </c>
      <c r="E17" s="1" t="s">
        <v>77</v>
      </c>
      <c r="F17" s="16">
        <f t="shared" si="0"/>
        <v>260</v>
      </c>
      <c r="G17" s="16">
        <v>249</v>
      </c>
      <c r="H17" s="17">
        <f t="shared" si="1"/>
        <v>64740</v>
      </c>
      <c r="I17" s="17">
        <f t="shared" si="2"/>
        <v>64740</v>
      </c>
      <c r="J17" s="18"/>
      <c r="K17" s="19"/>
      <c r="L17" s="19"/>
      <c r="M17" s="19"/>
      <c r="N17" s="20" t="s">
        <v>63</v>
      </c>
    </row>
    <row r="18" spans="1:14" ht="29.25" customHeight="1">
      <c r="A18" s="14">
        <v>9</v>
      </c>
      <c r="B18" s="15" t="s">
        <v>16</v>
      </c>
      <c r="C18" s="14">
        <v>5</v>
      </c>
      <c r="D18" s="3">
        <v>143</v>
      </c>
      <c r="E18" s="1" t="s">
        <v>78</v>
      </c>
      <c r="F18" s="16">
        <f t="shared" si="0"/>
        <v>715</v>
      </c>
      <c r="G18" s="16">
        <v>249</v>
      </c>
      <c r="H18" s="17">
        <f t="shared" si="1"/>
        <v>178035</v>
      </c>
      <c r="I18" s="17">
        <f t="shared" si="2"/>
        <v>178035</v>
      </c>
      <c r="J18" s="18"/>
      <c r="K18" s="19"/>
      <c r="L18" s="19"/>
      <c r="M18" s="19"/>
      <c r="N18" s="20" t="s">
        <v>63</v>
      </c>
    </row>
    <row r="19" spans="1:14" ht="29.25" customHeight="1">
      <c r="A19" s="38">
        <v>10</v>
      </c>
      <c r="B19" s="40" t="s">
        <v>17</v>
      </c>
      <c r="C19" s="14">
        <v>5</v>
      </c>
      <c r="D19" s="3">
        <v>75</v>
      </c>
      <c r="E19" s="1" t="s">
        <v>79</v>
      </c>
      <c r="F19" s="16">
        <f t="shared" si="0"/>
        <v>375</v>
      </c>
      <c r="G19" s="16">
        <v>249</v>
      </c>
      <c r="H19" s="17">
        <f t="shared" si="1"/>
        <v>93375</v>
      </c>
      <c r="I19" s="17">
        <f t="shared" si="2"/>
        <v>93375</v>
      </c>
      <c r="J19" s="18"/>
      <c r="K19" s="19"/>
      <c r="L19" s="19"/>
      <c r="M19" s="19"/>
      <c r="N19" s="20" t="s">
        <v>63</v>
      </c>
    </row>
    <row r="20" spans="1:14" ht="29.25" customHeight="1">
      <c r="A20" s="39"/>
      <c r="B20" s="41"/>
      <c r="C20" s="14">
        <v>5</v>
      </c>
      <c r="D20" s="3">
        <v>1</v>
      </c>
      <c r="E20" s="1" t="s">
        <v>80</v>
      </c>
      <c r="F20" s="16">
        <f t="shared" si="0"/>
        <v>5</v>
      </c>
      <c r="G20" s="16">
        <v>249</v>
      </c>
      <c r="H20" s="17">
        <f t="shared" si="1"/>
        <v>1245</v>
      </c>
      <c r="I20" s="17">
        <f t="shared" si="2"/>
        <v>1245</v>
      </c>
      <c r="J20" s="18"/>
      <c r="K20" s="19"/>
      <c r="L20" s="19"/>
      <c r="M20" s="19"/>
      <c r="N20" s="20" t="s">
        <v>63</v>
      </c>
    </row>
    <row r="21" spans="1:14" ht="29.25" customHeight="1">
      <c r="A21" s="36">
        <v>11</v>
      </c>
      <c r="B21" s="37" t="s">
        <v>18</v>
      </c>
      <c r="C21" s="14">
        <v>5</v>
      </c>
      <c r="D21" s="3">
        <v>57</v>
      </c>
      <c r="E21" s="1" t="s">
        <v>81</v>
      </c>
      <c r="F21" s="16">
        <f t="shared" si="0"/>
        <v>285</v>
      </c>
      <c r="G21" s="16">
        <v>249</v>
      </c>
      <c r="H21" s="17">
        <f t="shared" si="1"/>
        <v>70965</v>
      </c>
      <c r="I21" s="17">
        <f t="shared" si="2"/>
        <v>70965</v>
      </c>
      <c r="J21" s="18"/>
      <c r="K21" s="19"/>
      <c r="L21" s="19"/>
      <c r="M21" s="19"/>
      <c r="N21" s="20" t="s">
        <v>63</v>
      </c>
    </row>
    <row r="22" spans="1:14" ht="29.25" customHeight="1">
      <c r="A22" s="36"/>
      <c r="B22" s="37"/>
      <c r="C22" s="14">
        <v>5</v>
      </c>
      <c r="D22" s="3">
        <v>57</v>
      </c>
      <c r="E22" s="1" t="s">
        <v>82</v>
      </c>
      <c r="F22" s="16">
        <f t="shared" si="0"/>
        <v>285</v>
      </c>
      <c r="G22" s="16">
        <v>249</v>
      </c>
      <c r="H22" s="17">
        <f t="shared" si="1"/>
        <v>70965</v>
      </c>
      <c r="I22" s="17">
        <f t="shared" si="2"/>
        <v>70965</v>
      </c>
      <c r="J22" s="18"/>
      <c r="K22" s="19"/>
      <c r="L22" s="19"/>
      <c r="M22" s="19"/>
      <c r="N22" s="20" t="s">
        <v>63</v>
      </c>
    </row>
    <row r="23" spans="1:14" ht="29.25" customHeight="1">
      <c r="A23" s="14">
        <v>12</v>
      </c>
      <c r="B23" s="15" t="s">
        <v>19</v>
      </c>
      <c r="C23" s="14">
        <v>5</v>
      </c>
      <c r="D23" s="3">
        <v>339</v>
      </c>
      <c r="E23" s="1" t="s">
        <v>83</v>
      </c>
      <c r="F23" s="16">
        <f t="shared" si="0"/>
        <v>1695</v>
      </c>
      <c r="G23" s="16">
        <v>249</v>
      </c>
      <c r="H23" s="17">
        <f t="shared" si="1"/>
        <v>422055</v>
      </c>
      <c r="I23" s="17">
        <f t="shared" si="2"/>
        <v>422055</v>
      </c>
      <c r="J23" s="18"/>
      <c r="K23" s="19"/>
      <c r="L23" s="19"/>
      <c r="M23" s="19"/>
      <c r="N23" s="20" t="s">
        <v>63</v>
      </c>
    </row>
    <row r="24" spans="1:14" ht="21.75" customHeight="1">
      <c r="A24" s="38">
        <v>13</v>
      </c>
      <c r="B24" s="40" t="s">
        <v>20</v>
      </c>
      <c r="C24" s="14">
        <v>5</v>
      </c>
      <c r="D24" s="3">
        <v>148</v>
      </c>
      <c r="E24" s="1" t="s">
        <v>84</v>
      </c>
      <c r="F24" s="16">
        <f t="shared" si="0"/>
        <v>740</v>
      </c>
      <c r="G24" s="16">
        <v>249</v>
      </c>
      <c r="H24" s="17">
        <f t="shared" si="1"/>
        <v>184260</v>
      </c>
      <c r="I24" s="17">
        <f t="shared" si="2"/>
        <v>184260</v>
      </c>
      <c r="J24" s="18"/>
      <c r="K24" s="19"/>
      <c r="L24" s="19"/>
      <c r="M24" s="19"/>
      <c r="N24" s="20" t="s">
        <v>63</v>
      </c>
    </row>
    <row r="25" spans="1:14" ht="21.75" customHeight="1">
      <c r="A25" s="39"/>
      <c r="B25" s="41"/>
      <c r="C25" s="14">
        <v>5</v>
      </c>
      <c r="D25" s="3">
        <v>1</v>
      </c>
      <c r="E25" s="1" t="s">
        <v>85</v>
      </c>
      <c r="F25" s="16">
        <f t="shared" si="0"/>
        <v>5</v>
      </c>
      <c r="G25" s="16">
        <v>249</v>
      </c>
      <c r="H25" s="17">
        <f t="shared" si="1"/>
        <v>1245</v>
      </c>
      <c r="I25" s="17">
        <f t="shared" si="2"/>
        <v>1245</v>
      </c>
      <c r="J25" s="18"/>
      <c r="K25" s="19"/>
      <c r="L25" s="19"/>
      <c r="M25" s="19"/>
      <c r="N25" s="20" t="s">
        <v>63</v>
      </c>
    </row>
    <row r="26" spans="1:14" ht="29.25" customHeight="1">
      <c r="A26" s="14">
        <v>14</v>
      </c>
      <c r="B26" s="15" t="s">
        <v>14</v>
      </c>
      <c r="C26" s="14">
        <v>5</v>
      </c>
      <c r="D26" s="3">
        <v>93</v>
      </c>
      <c r="E26" s="1" t="s">
        <v>86</v>
      </c>
      <c r="F26" s="16">
        <f t="shared" si="0"/>
        <v>465</v>
      </c>
      <c r="G26" s="16">
        <v>249</v>
      </c>
      <c r="H26" s="17">
        <f t="shared" si="1"/>
        <v>115785</v>
      </c>
      <c r="I26" s="17">
        <f t="shared" si="2"/>
        <v>115785</v>
      </c>
      <c r="J26" s="18"/>
      <c r="K26" s="19"/>
      <c r="L26" s="19"/>
      <c r="M26" s="19"/>
      <c r="N26" s="20" t="s">
        <v>63</v>
      </c>
    </row>
    <row r="27" spans="1:14" ht="24.75" customHeight="1">
      <c r="A27" s="14">
        <v>15</v>
      </c>
      <c r="B27" s="15" t="s">
        <v>54</v>
      </c>
      <c r="C27" s="14">
        <v>5</v>
      </c>
      <c r="D27" s="3">
        <v>172</v>
      </c>
      <c r="E27" s="1" t="s">
        <v>64</v>
      </c>
      <c r="F27" s="16">
        <f t="shared" si="0"/>
        <v>860</v>
      </c>
      <c r="G27" s="16">
        <v>249</v>
      </c>
      <c r="H27" s="17">
        <f t="shared" si="1"/>
        <v>214140</v>
      </c>
      <c r="I27" s="17">
        <f t="shared" si="2"/>
        <v>214140</v>
      </c>
      <c r="J27" s="18"/>
      <c r="K27" s="19"/>
      <c r="L27" s="19"/>
      <c r="M27" s="19"/>
      <c r="N27" s="20" t="s">
        <v>63</v>
      </c>
    </row>
    <row r="28" spans="1:14" ht="24.75" customHeight="1">
      <c r="A28" s="36">
        <v>16</v>
      </c>
      <c r="B28" s="37" t="s">
        <v>22</v>
      </c>
      <c r="C28" s="14">
        <v>5</v>
      </c>
      <c r="D28" s="3">
        <v>200</v>
      </c>
      <c r="E28" s="2" t="s">
        <v>87</v>
      </c>
      <c r="F28" s="16">
        <f t="shared" si="0"/>
        <v>1000</v>
      </c>
      <c r="G28" s="16">
        <v>249</v>
      </c>
      <c r="H28" s="17">
        <f t="shared" si="1"/>
        <v>249000</v>
      </c>
      <c r="I28" s="17">
        <f t="shared" si="2"/>
        <v>249000</v>
      </c>
      <c r="J28" s="18"/>
      <c r="K28" s="19"/>
      <c r="L28" s="19"/>
      <c r="M28" s="19"/>
      <c r="N28" s="20" t="s">
        <v>63</v>
      </c>
    </row>
    <row r="29" spans="1:14" ht="24.75" customHeight="1">
      <c r="A29" s="36"/>
      <c r="B29" s="37"/>
      <c r="C29" s="14">
        <v>5</v>
      </c>
      <c r="D29" s="3">
        <v>61</v>
      </c>
      <c r="E29" s="2" t="s">
        <v>130</v>
      </c>
      <c r="F29" s="16">
        <f t="shared" si="0"/>
        <v>305</v>
      </c>
      <c r="G29" s="16">
        <v>249</v>
      </c>
      <c r="H29" s="17">
        <f t="shared" si="1"/>
        <v>75945</v>
      </c>
      <c r="I29" s="17">
        <f t="shared" si="2"/>
        <v>75945</v>
      </c>
      <c r="J29" s="18"/>
      <c r="K29" s="19"/>
      <c r="L29" s="19"/>
      <c r="M29" s="19"/>
      <c r="N29" s="20" t="s">
        <v>63</v>
      </c>
    </row>
    <row r="30" spans="1:14" ht="25.5" customHeight="1">
      <c r="A30" s="36">
        <v>17</v>
      </c>
      <c r="B30" s="37" t="s">
        <v>10</v>
      </c>
      <c r="C30" s="14">
        <v>5</v>
      </c>
      <c r="D30" s="3">
        <v>172</v>
      </c>
      <c r="E30" s="1" t="s">
        <v>88</v>
      </c>
      <c r="F30" s="16">
        <f t="shared" si="0"/>
        <v>860</v>
      </c>
      <c r="G30" s="16">
        <v>249</v>
      </c>
      <c r="H30" s="17">
        <f t="shared" si="1"/>
        <v>214140</v>
      </c>
      <c r="I30" s="17">
        <f t="shared" si="2"/>
        <v>214140</v>
      </c>
      <c r="J30" s="18"/>
      <c r="K30" s="19"/>
      <c r="L30" s="19"/>
      <c r="M30" s="19"/>
      <c r="N30" s="20" t="s">
        <v>63</v>
      </c>
    </row>
    <row r="31" spans="1:14" ht="25.5" customHeight="1">
      <c r="A31" s="36"/>
      <c r="B31" s="37"/>
      <c r="C31" s="14">
        <v>5</v>
      </c>
      <c r="D31" s="3">
        <v>1</v>
      </c>
      <c r="E31" s="1" t="s">
        <v>89</v>
      </c>
      <c r="F31" s="16">
        <f t="shared" si="0"/>
        <v>5</v>
      </c>
      <c r="G31" s="16">
        <v>249</v>
      </c>
      <c r="H31" s="17">
        <f t="shared" si="1"/>
        <v>1245</v>
      </c>
      <c r="I31" s="17">
        <f t="shared" si="2"/>
        <v>1245</v>
      </c>
      <c r="J31" s="18"/>
      <c r="K31" s="19"/>
      <c r="L31" s="19"/>
      <c r="M31" s="19"/>
      <c r="N31" s="20" t="s">
        <v>63</v>
      </c>
    </row>
    <row r="32" spans="1:14" ht="29.25" customHeight="1">
      <c r="A32" s="14">
        <v>18</v>
      </c>
      <c r="B32" s="15" t="s">
        <v>56</v>
      </c>
      <c r="C32" s="14">
        <v>5</v>
      </c>
      <c r="D32" s="3">
        <v>114</v>
      </c>
      <c r="E32" s="2" t="s">
        <v>90</v>
      </c>
      <c r="F32" s="16">
        <f t="shared" si="0"/>
        <v>570</v>
      </c>
      <c r="G32" s="16">
        <v>249</v>
      </c>
      <c r="H32" s="17">
        <f t="shared" si="1"/>
        <v>141930</v>
      </c>
      <c r="I32" s="17">
        <f t="shared" si="2"/>
        <v>141930</v>
      </c>
      <c r="J32" s="18"/>
      <c r="K32" s="19"/>
      <c r="L32" s="19"/>
      <c r="M32" s="19"/>
      <c r="N32" s="20" t="s">
        <v>63</v>
      </c>
    </row>
    <row r="33" spans="1:14" ht="29.25" customHeight="1">
      <c r="A33" s="14">
        <v>19</v>
      </c>
      <c r="B33" s="15" t="s">
        <v>21</v>
      </c>
      <c r="C33" s="14">
        <v>5</v>
      </c>
      <c r="D33" s="3">
        <v>246</v>
      </c>
      <c r="E33" s="1" t="s">
        <v>91</v>
      </c>
      <c r="F33" s="16">
        <f t="shared" si="0"/>
        <v>1230</v>
      </c>
      <c r="G33" s="16">
        <v>249</v>
      </c>
      <c r="H33" s="17">
        <f t="shared" si="1"/>
        <v>306270</v>
      </c>
      <c r="I33" s="17">
        <f t="shared" si="2"/>
        <v>306270</v>
      </c>
      <c r="J33" s="18"/>
      <c r="K33" s="19"/>
      <c r="L33" s="19"/>
      <c r="M33" s="19"/>
      <c r="N33" s="20" t="s">
        <v>63</v>
      </c>
    </row>
    <row r="34" spans="1:14" ht="22.5" customHeight="1">
      <c r="A34" s="38">
        <v>20</v>
      </c>
      <c r="B34" s="40" t="s">
        <v>23</v>
      </c>
      <c r="C34" s="14">
        <v>5</v>
      </c>
      <c r="D34" s="3">
        <v>43</v>
      </c>
      <c r="E34" s="1" t="s">
        <v>92</v>
      </c>
      <c r="F34" s="16">
        <f t="shared" si="0"/>
        <v>215</v>
      </c>
      <c r="G34" s="16">
        <v>249</v>
      </c>
      <c r="H34" s="17">
        <f t="shared" si="1"/>
        <v>53535</v>
      </c>
      <c r="I34" s="17">
        <f t="shared" si="2"/>
        <v>53535</v>
      </c>
      <c r="J34" s="18"/>
      <c r="K34" s="19"/>
      <c r="L34" s="19"/>
      <c r="M34" s="19"/>
      <c r="N34" s="20" t="s">
        <v>63</v>
      </c>
    </row>
    <row r="35" spans="1:14" s="22" customFormat="1" ht="22.5" customHeight="1">
      <c r="A35" s="39"/>
      <c r="B35" s="41"/>
      <c r="C35" s="14">
        <v>5</v>
      </c>
      <c r="D35" s="3">
        <v>1</v>
      </c>
      <c r="E35" s="1" t="s">
        <v>93</v>
      </c>
      <c r="F35" s="16">
        <f t="shared" si="0"/>
        <v>5</v>
      </c>
      <c r="G35" s="16">
        <v>249</v>
      </c>
      <c r="H35" s="17">
        <f t="shared" si="1"/>
        <v>1245</v>
      </c>
      <c r="I35" s="17">
        <f t="shared" si="2"/>
        <v>1245</v>
      </c>
      <c r="J35" s="18"/>
      <c r="K35" s="19"/>
      <c r="L35" s="19"/>
      <c r="M35" s="19"/>
      <c r="N35" s="20" t="s">
        <v>63</v>
      </c>
    </row>
    <row r="36" spans="1:14" s="22" customFormat="1" ht="27" customHeight="1">
      <c r="A36" s="38">
        <v>21</v>
      </c>
      <c r="B36" s="40" t="s">
        <v>24</v>
      </c>
      <c r="C36" s="14">
        <v>5</v>
      </c>
      <c r="D36" s="3">
        <v>172</v>
      </c>
      <c r="E36" s="2" t="s">
        <v>94</v>
      </c>
      <c r="F36" s="16">
        <f t="shared" si="0"/>
        <v>860</v>
      </c>
      <c r="G36" s="16">
        <v>249</v>
      </c>
      <c r="H36" s="17">
        <f t="shared" si="1"/>
        <v>214140</v>
      </c>
      <c r="I36" s="17">
        <f t="shared" si="2"/>
        <v>214140</v>
      </c>
      <c r="J36" s="18"/>
      <c r="K36" s="19"/>
      <c r="L36" s="19"/>
      <c r="M36" s="19"/>
      <c r="N36" s="20" t="s">
        <v>63</v>
      </c>
    </row>
    <row r="37" spans="1:14" s="22" customFormat="1" ht="27" customHeight="1">
      <c r="A37" s="42"/>
      <c r="B37" s="43"/>
      <c r="C37" s="14">
        <v>5</v>
      </c>
      <c r="D37" s="3">
        <v>172</v>
      </c>
      <c r="E37" s="2" t="s">
        <v>95</v>
      </c>
      <c r="F37" s="16">
        <f t="shared" si="0"/>
        <v>860</v>
      </c>
      <c r="G37" s="16">
        <v>249</v>
      </c>
      <c r="H37" s="17">
        <f t="shared" si="1"/>
        <v>214140</v>
      </c>
      <c r="I37" s="17">
        <f t="shared" si="2"/>
        <v>214140</v>
      </c>
      <c r="J37" s="18"/>
      <c r="K37" s="19"/>
      <c r="L37" s="19"/>
      <c r="M37" s="19"/>
      <c r="N37" s="20" t="s">
        <v>63</v>
      </c>
    </row>
    <row r="38" spans="1:14" s="22" customFormat="1" ht="27" customHeight="1">
      <c r="A38" s="39"/>
      <c r="B38" s="41"/>
      <c r="C38" s="14">
        <v>5</v>
      </c>
      <c r="D38" s="3">
        <v>172</v>
      </c>
      <c r="E38" s="2" t="s">
        <v>96</v>
      </c>
      <c r="F38" s="16">
        <f t="shared" si="0"/>
        <v>860</v>
      </c>
      <c r="G38" s="16">
        <v>249</v>
      </c>
      <c r="H38" s="17">
        <f t="shared" si="1"/>
        <v>214140</v>
      </c>
      <c r="I38" s="17">
        <f t="shared" si="2"/>
        <v>214140</v>
      </c>
      <c r="J38" s="18"/>
      <c r="K38" s="19"/>
      <c r="L38" s="19"/>
      <c r="M38" s="19"/>
      <c r="N38" s="20" t="s">
        <v>63</v>
      </c>
    </row>
    <row r="39" spans="1:14" s="22" customFormat="1" ht="27" customHeight="1">
      <c r="A39" s="14">
        <v>22</v>
      </c>
      <c r="B39" s="15" t="s">
        <v>25</v>
      </c>
      <c r="C39" s="14">
        <v>5</v>
      </c>
      <c r="D39" s="3">
        <v>156</v>
      </c>
      <c r="E39" s="1" t="s">
        <v>97</v>
      </c>
      <c r="F39" s="16">
        <f t="shared" si="0"/>
        <v>780</v>
      </c>
      <c r="G39" s="16">
        <v>249</v>
      </c>
      <c r="H39" s="17">
        <f t="shared" si="1"/>
        <v>194220</v>
      </c>
      <c r="I39" s="17">
        <f t="shared" si="2"/>
        <v>194220</v>
      </c>
      <c r="J39" s="18"/>
      <c r="K39" s="19"/>
      <c r="L39" s="19"/>
      <c r="M39" s="19"/>
      <c r="N39" s="20" t="s">
        <v>63</v>
      </c>
    </row>
    <row r="40" spans="1:14" s="22" customFormat="1" ht="27" customHeight="1">
      <c r="A40" s="36">
        <v>23</v>
      </c>
      <c r="B40" s="37" t="s">
        <v>26</v>
      </c>
      <c r="C40" s="14">
        <v>5</v>
      </c>
      <c r="D40" s="3">
        <v>196</v>
      </c>
      <c r="E40" s="2" t="s">
        <v>98</v>
      </c>
      <c r="F40" s="16">
        <f t="shared" si="0"/>
        <v>980</v>
      </c>
      <c r="G40" s="16">
        <v>249</v>
      </c>
      <c r="H40" s="17">
        <f t="shared" si="1"/>
        <v>244020</v>
      </c>
      <c r="I40" s="17">
        <f t="shared" si="2"/>
        <v>244020</v>
      </c>
      <c r="J40" s="18"/>
      <c r="K40" s="19"/>
      <c r="L40" s="19"/>
      <c r="M40" s="19"/>
      <c r="N40" s="20" t="s">
        <v>63</v>
      </c>
    </row>
    <row r="41" spans="1:14" s="22" customFormat="1" ht="27" customHeight="1">
      <c r="A41" s="36"/>
      <c r="B41" s="37"/>
      <c r="C41" s="14">
        <v>5</v>
      </c>
      <c r="D41" s="3">
        <v>196</v>
      </c>
      <c r="E41" s="2" t="s">
        <v>99</v>
      </c>
      <c r="F41" s="16">
        <f t="shared" si="0"/>
        <v>980</v>
      </c>
      <c r="G41" s="16">
        <v>249</v>
      </c>
      <c r="H41" s="17">
        <f t="shared" si="1"/>
        <v>244020</v>
      </c>
      <c r="I41" s="17">
        <f t="shared" si="2"/>
        <v>244020</v>
      </c>
      <c r="J41" s="18"/>
      <c r="K41" s="19"/>
      <c r="L41" s="19"/>
      <c r="M41" s="19"/>
      <c r="N41" s="20" t="s">
        <v>63</v>
      </c>
    </row>
    <row r="42" spans="1:14" s="22" customFormat="1" ht="27" customHeight="1">
      <c r="A42" s="36"/>
      <c r="B42" s="37"/>
      <c r="C42" s="14">
        <v>5</v>
      </c>
      <c r="D42" s="3">
        <v>1</v>
      </c>
      <c r="E42" s="2" t="s">
        <v>100</v>
      </c>
      <c r="F42" s="16">
        <f t="shared" si="0"/>
        <v>5</v>
      </c>
      <c r="G42" s="16">
        <v>249</v>
      </c>
      <c r="H42" s="17">
        <f t="shared" si="1"/>
        <v>1245</v>
      </c>
      <c r="I42" s="17">
        <f t="shared" si="2"/>
        <v>1245</v>
      </c>
      <c r="J42" s="18"/>
      <c r="K42" s="19"/>
      <c r="L42" s="19"/>
      <c r="M42" s="19"/>
      <c r="N42" s="20" t="s">
        <v>63</v>
      </c>
    </row>
    <row r="43" spans="1:14" s="22" customFormat="1" ht="27" customHeight="1">
      <c r="A43" s="14">
        <v>24</v>
      </c>
      <c r="B43" s="15" t="s">
        <v>27</v>
      </c>
      <c r="C43" s="14">
        <v>5</v>
      </c>
      <c r="D43" s="3">
        <v>92</v>
      </c>
      <c r="E43" s="2" t="s">
        <v>101</v>
      </c>
      <c r="F43" s="16">
        <f t="shared" si="0"/>
        <v>460</v>
      </c>
      <c r="G43" s="16">
        <v>249</v>
      </c>
      <c r="H43" s="17">
        <f t="shared" si="1"/>
        <v>114540</v>
      </c>
      <c r="I43" s="17">
        <f t="shared" si="2"/>
        <v>114540</v>
      </c>
      <c r="J43" s="18"/>
      <c r="K43" s="19"/>
      <c r="L43" s="19"/>
      <c r="M43" s="19"/>
      <c r="N43" s="20" t="s">
        <v>63</v>
      </c>
    </row>
    <row r="44" spans="1:14" s="22" customFormat="1" ht="33" customHeight="1">
      <c r="A44" s="36">
        <v>25</v>
      </c>
      <c r="B44" s="37" t="s">
        <v>28</v>
      </c>
      <c r="C44" s="14">
        <v>5</v>
      </c>
      <c r="D44" s="3">
        <v>105</v>
      </c>
      <c r="E44" s="1" t="s">
        <v>102</v>
      </c>
      <c r="F44" s="16">
        <f t="shared" si="0"/>
        <v>525</v>
      </c>
      <c r="G44" s="16">
        <v>249</v>
      </c>
      <c r="H44" s="17">
        <f t="shared" si="1"/>
        <v>130725</v>
      </c>
      <c r="I44" s="17">
        <f t="shared" si="2"/>
        <v>130725</v>
      </c>
      <c r="J44" s="18"/>
      <c r="K44" s="19"/>
      <c r="L44" s="19"/>
      <c r="M44" s="19"/>
      <c r="N44" s="20" t="s">
        <v>63</v>
      </c>
    </row>
    <row r="45" spans="1:14" s="22" customFormat="1" ht="33" customHeight="1">
      <c r="A45" s="36"/>
      <c r="B45" s="37"/>
      <c r="C45" s="14">
        <v>5</v>
      </c>
      <c r="D45" s="3">
        <v>105</v>
      </c>
      <c r="E45" s="1" t="s">
        <v>103</v>
      </c>
      <c r="F45" s="16">
        <f t="shared" si="0"/>
        <v>525</v>
      </c>
      <c r="G45" s="16">
        <v>249</v>
      </c>
      <c r="H45" s="17">
        <f t="shared" si="1"/>
        <v>130725</v>
      </c>
      <c r="I45" s="17">
        <f t="shared" si="2"/>
        <v>130725</v>
      </c>
      <c r="J45" s="18"/>
      <c r="K45" s="19"/>
      <c r="L45" s="19"/>
      <c r="M45" s="19"/>
      <c r="N45" s="20" t="s">
        <v>63</v>
      </c>
    </row>
    <row r="46" spans="1:14" s="22" customFormat="1" ht="33" customHeight="1">
      <c r="A46" s="36"/>
      <c r="B46" s="37"/>
      <c r="C46" s="14">
        <v>5</v>
      </c>
      <c r="D46" s="3">
        <v>105</v>
      </c>
      <c r="E46" s="1" t="s">
        <v>104</v>
      </c>
      <c r="F46" s="16">
        <f t="shared" si="0"/>
        <v>525</v>
      </c>
      <c r="G46" s="16">
        <v>249</v>
      </c>
      <c r="H46" s="17">
        <f t="shared" si="1"/>
        <v>130725</v>
      </c>
      <c r="I46" s="17">
        <f t="shared" si="2"/>
        <v>130725</v>
      </c>
      <c r="J46" s="18"/>
      <c r="K46" s="19"/>
      <c r="L46" s="19"/>
      <c r="M46" s="19"/>
      <c r="N46" s="20" t="s">
        <v>63</v>
      </c>
    </row>
    <row r="47" spans="1:14" s="22" customFormat="1" ht="33" customHeight="1">
      <c r="A47" s="36"/>
      <c r="B47" s="37"/>
      <c r="C47" s="14">
        <v>5</v>
      </c>
      <c r="D47" s="3">
        <v>105</v>
      </c>
      <c r="E47" s="1" t="s">
        <v>105</v>
      </c>
      <c r="F47" s="16">
        <f t="shared" si="0"/>
        <v>525</v>
      </c>
      <c r="G47" s="16">
        <v>249</v>
      </c>
      <c r="H47" s="17">
        <f t="shared" si="1"/>
        <v>130725</v>
      </c>
      <c r="I47" s="17">
        <f t="shared" si="2"/>
        <v>130725</v>
      </c>
      <c r="J47" s="18"/>
      <c r="K47" s="19"/>
      <c r="L47" s="19"/>
      <c r="M47" s="19"/>
      <c r="N47" s="20" t="s">
        <v>63</v>
      </c>
    </row>
    <row r="48" spans="1:14" s="22" customFormat="1" ht="29.25" customHeight="1">
      <c r="A48" s="36"/>
      <c r="B48" s="37"/>
      <c r="C48" s="14">
        <v>5</v>
      </c>
      <c r="D48" s="3">
        <v>107</v>
      </c>
      <c r="E48" s="1" t="s">
        <v>106</v>
      </c>
      <c r="F48" s="16">
        <f t="shared" si="0"/>
        <v>535</v>
      </c>
      <c r="G48" s="16">
        <v>249</v>
      </c>
      <c r="H48" s="17">
        <f t="shared" si="1"/>
        <v>133215</v>
      </c>
      <c r="I48" s="17">
        <f t="shared" si="2"/>
        <v>133215</v>
      </c>
      <c r="J48" s="18"/>
      <c r="K48" s="19"/>
      <c r="L48" s="19"/>
      <c r="M48" s="19"/>
      <c r="N48" s="20" t="s">
        <v>63</v>
      </c>
    </row>
    <row r="49" spans="1:14" s="22" customFormat="1" ht="29.25" customHeight="1">
      <c r="A49" s="14">
        <v>26</v>
      </c>
      <c r="B49" s="15" t="s">
        <v>40</v>
      </c>
      <c r="C49" s="14">
        <v>5</v>
      </c>
      <c r="D49" s="3">
        <v>246</v>
      </c>
      <c r="E49" s="1" t="s">
        <v>107</v>
      </c>
      <c r="F49" s="16">
        <f t="shared" si="0"/>
        <v>1230</v>
      </c>
      <c r="G49" s="16">
        <v>249</v>
      </c>
      <c r="H49" s="17">
        <f t="shared" si="1"/>
        <v>306270</v>
      </c>
      <c r="I49" s="17">
        <f t="shared" si="2"/>
        <v>306270</v>
      </c>
      <c r="J49" s="18"/>
      <c r="K49" s="19"/>
      <c r="L49" s="19"/>
      <c r="M49" s="19"/>
      <c r="N49" s="20" t="s">
        <v>63</v>
      </c>
    </row>
    <row r="50" spans="1:14" s="22" customFormat="1" ht="29.25" customHeight="1">
      <c r="A50" s="36">
        <v>27</v>
      </c>
      <c r="B50" s="37" t="s">
        <v>41</v>
      </c>
      <c r="C50" s="14">
        <v>5</v>
      </c>
      <c r="D50" s="3">
        <v>148</v>
      </c>
      <c r="E50" s="1" t="s">
        <v>108</v>
      </c>
      <c r="F50" s="16">
        <f t="shared" si="0"/>
        <v>740</v>
      </c>
      <c r="G50" s="16">
        <v>249</v>
      </c>
      <c r="H50" s="17">
        <f t="shared" si="1"/>
        <v>184260</v>
      </c>
      <c r="I50" s="17">
        <f t="shared" si="2"/>
        <v>184260</v>
      </c>
      <c r="J50" s="18"/>
      <c r="K50" s="19"/>
      <c r="L50" s="19"/>
      <c r="M50" s="19"/>
      <c r="N50" s="20" t="s">
        <v>63</v>
      </c>
    </row>
    <row r="51" spans="1:14" s="22" customFormat="1" ht="29.25" customHeight="1">
      <c r="A51" s="36"/>
      <c r="B51" s="37"/>
      <c r="C51" s="14">
        <v>5</v>
      </c>
      <c r="D51" s="3">
        <v>148</v>
      </c>
      <c r="E51" s="1" t="s">
        <v>109</v>
      </c>
      <c r="F51" s="16">
        <f t="shared" si="0"/>
        <v>740</v>
      </c>
      <c r="G51" s="16">
        <v>249</v>
      </c>
      <c r="H51" s="17">
        <f t="shared" si="1"/>
        <v>184260</v>
      </c>
      <c r="I51" s="17">
        <f t="shared" si="2"/>
        <v>184260</v>
      </c>
      <c r="J51" s="18"/>
      <c r="K51" s="19"/>
      <c r="L51" s="19"/>
      <c r="M51" s="19"/>
      <c r="N51" s="20" t="s">
        <v>63</v>
      </c>
    </row>
    <row r="52" spans="1:14" s="22" customFormat="1" ht="29.25" customHeight="1">
      <c r="A52" s="36"/>
      <c r="B52" s="37"/>
      <c r="C52" s="14">
        <v>5</v>
      </c>
      <c r="D52" s="3">
        <v>148</v>
      </c>
      <c r="E52" s="1" t="s">
        <v>110</v>
      </c>
      <c r="F52" s="16">
        <f t="shared" si="0"/>
        <v>740</v>
      </c>
      <c r="G52" s="16">
        <v>249</v>
      </c>
      <c r="H52" s="17">
        <f t="shared" si="1"/>
        <v>184260</v>
      </c>
      <c r="I52" s="17">
        <f t="shared" si="2"/>
        <v>184260</v>
      </c>
      <c r="J52" s="18"/>
      <c r="K52" s="19"/>
      <c r="L52" s="19"/>
      <c r="M52" s="19"/>
      <c r="N52" s="20" t="s">
        <v>63</v>
      </c>
    </row>
    <row r="53" spans="1:14" s="22" customFormat="1" ht="29.25" customHeight="1">
      <c r="A53" s="36"/>
      <c r="B53" s="37"/>
      <c r="C53" s="14">
        <v>5</v>
      </c>
      <c r="D53" s="3">
        <v>148</v>
      </c>
      <c r="E53" s="1" t="s">
        <v>111</v>
      </c>
      <c r="F53" s="16">
        <f t="shared" si="0"/>
        <v>740</v>
      </c>
      <c r="G53" s="16">
        <v>249</v>
      </c>
      <c r="H53" s="17">
        <f t="shared" si="1"/>
        <v>184260</v>
      </c>
      <c r="I53" s="17">
        <f t="shared" si="2"/>
        <v>184260</v>
      </c>
      <c r="J53" s="18"/>
      <c r="K53" s="19"/>
      <c r="L53" s="19"/>
      <c r="M53" s="19"/>
      <c r="N53" s="20" t="s">
        <v>63</v>
      </c>
    </row>
    <row r="54" spans="1:14" s="22" customFormat="1" ht="29.25" customHeight="1">
      <c r="A54" s="14">
        <v>28</v>
      </c>
      <c r="B54" s="15" t="s">
        <v>29</v>
      </c>
      <c r="C54" s="14">
        <v>5</v>
      </c>
      <c r="D54" s="3">
        <v>42</v>
      </c>
      <c r="E54" s="2" t="s">
        <v>112</v>
      </c>
      <c r="F54" s="16">
        <f t="shared" si="0"/>
        <v>210</v>
      </c>
      <c r="G54" s="16">
        <v>249</v>
      </c>
      <c r="H54" s="17">
        <f t="shared" si="1"/>
        <v>52290</v>
      </c>
      <c r="I54" s="17">
        <f t="shared" si="2"/>
        <v>52290</v>
      </c>
      <c r="J54" s="18"/>
      <c r="K54" s="19"/>
      <c r="L54" s="19"/>
      <c r="M54" s="19"/>
      <c r="N54" s="20" t="s">
        <v>63</v>
      </c>
    </row>
    <row r="55" spans="1:14" s="22" customFormat="1" ht="21.75" customHeight="1">
      <c r="A55" s="36">
        <v>29</v>
      </c>
      <c r="B55" s="37" t="s">
        <v>30</v>
      </c>
      <c r="C55" s="14">
        <v>5</v>
      </c>
      <c r="D55" s="3">
        <v>84</v>
      </c>
      <c r="E55" s="2" t="s">
        <v>113</v>
      </c>
      <c r="F55" s="16">
        <f t="shared" si="0"/>
        <v>420</v>
      </c>
      <c r="G55" s="16">
        <v>249</v>
      </c>
      <c r="H55" s="17">
        <f t="shared" si="1"/>
        <v>104580</v>
      </c>
      <c r="I55" s="17">
        <f t="shared" si="2"/>
        <v>104580</v>
      </c>
      <c r="J55" s="18"/>
      <c r="K55" s="19"/>
      <c r="L55" s="19"/>
      <c r="M55" s="19"/>
      <c r="N55" s="20" t="s">
        <v>63</v>
      </c>
    </row>
    <row r="56" spans="1:14" s="22" customFormat="1" ht="21.75" customHeight="1">
      <c r="A56" s="36"/>
      <c r="B56" s="37"/>
      <c r="C56" s="14">
        <v>5</v>
      </c>
      <c r="D56" s="3">
        <v>84</v>
      </c>
      <c r="E56" s="2" t="s">
        <v>114</v>
      </c>
      <c r="F56" s="16">
        <f t="shared" si="0"/>
        <v>420</v>
      </c>
      <c r="G56" s="16">
        <v>249</v>
      </c>
      <c r="H56" s="17">
        <f t="shared" si="1"/>
        <v>104580</v>
      </c>
      <c r="I56" s="17">
        <f t="shared" si="2"/>
        <v>104580</v>
      </c>
      <c r="J56" s="18"/>
      <c r="K56" s="19"/>
      <c r="L56" s="19"/>
      <c r="M56" s="19"/>
      <c r="N56" s="20" t="s">
        <v>63</v>
      </c>
    </row>
    <row r="57" spans="1:14" s="22" customFormat="1" ht="21.75" customHeight="1">
      <c r="A57" s="36"/>
      <c r="B57" s="37"/>
      <c r="C57" s="14">
        <v>5</v>
      </c>
      <c r="D57" s="3">
        <v>1</v>
      </c>
      <c r="E57" s="2" t="s">
        <v>115</v>
      </c>
      <c r="F57" s="16">
        <f t="shared" si="0"/>
        <v>5</v>
      </c>
      <c r="G57" s="16">
        <v>249</v>
      </c>
      <c r="H57" s="17">
        <f t="shared" si="1"/>
        <v>1245</v>
      </c>
      <c r="I57" s="17">
        <f t="shared" si="2"/>
        <v>1245</v>
      </c>
      <c r="J57" s="18"/>
      <c r="K57" s="19"/>
      <c r="L57" s="19"/>
      <c r="M57" s="19"/>
      <c r="N57" s="20" t="s">
        <v>63</v>
      </c>
    </row>
    <row r="58" spans="1:14" s="22" customFormat="1" ht="29.25" customHeight="1">
      <c r="A58" s="38">
        <v>30</v>
      </c>
      <c r="B58" s="40" t="s">
        <v>31</v>
      </c>
      <c r="C58" s="14">
        <v>5</v>
      </c>
      <c r="D58" s="3">
        <v>128</v>
      </c>
      <c r="E58" s="1" t="s">
        <v>116</v>
      </c>
      <c r="F58" s="16">
        <f t="shared" si="0"/>
        <v>640</v>
      </c>
      <c r="G58" s="16">
        <v>249</v>
      </c>
      <c r="H58" s="17">
        <f t="shared" si="1"/>
        <v>159360</v>
      </c>
      <c r="I58" s="17">
        <f t="shared" si="2"/>
        <v>159360</v>
      </c>
      <c r="J58" s="18"/>
      <c r="K58" s="19"/>
      <c r="L58" s="19"/>
      <c r="M58" s="19"/>
      <c r="N58" s="20" t="s">
        <v>63</v>
      </c>
    </row>
    <row r="59" spans="1:14" s="22" customFormat="1" ht="29.25" customHeight="1">
      <c r="A59" s="39"/>
      <c r="B59" s="41"/>
      <c r="C59" s="14">
        <v>5</v>
      </c>
      <c r="D59" s="3">
        <v>1</v>
      </c>
      <c r="E59" s="1" t="s">
        <v>117</v>
      </c>
      <c r="F59" s="16">
        <f t="shared" si="0"/>
        <v>5</v>
      </c>
      <c r="G59" s="16">
        <v>249</v>
      </c>
      <c r="H59" s="17">
        <f t="shared" si="1"/>
        <v>1245</v>
      </c>
      <c r="I59" s="17">
        <f t="shared" si="2"/>
        <v>1245</v>
      </c>
      <c r="J59" s="18"/>
      <c r="K59" s="19"/>
      <c r="L59" s="19"/>
      <c r="M59" s="19"/>
      <c r="N59" s="20" t="s">
        <v>63</v>
      </c>
    </row>
    <row r="60" spans="1:14" s="22" customFormat="1" ht="29.25" customHeight="1">
      <c r="A60" s="36">
        <v>31</v>
      </c>
      <c r="B60" s="37" t="s">
        <v>32</v>
      </c>
      <c r="C60" s="14">
        <v>5</v>
      </c>
      <c r="D60" s="3">
        <v>195</v>
      </c>
      <c r="E60" s="1" t="s">
        <v>65</v>
      </c>
      <c r="F60" s="16">
        <f t="shared" si="0"/>
        <v>975</v>
      </c>
      <c r="G60" s="16">
        <v>249</v>
      </c>
      <c r="H60" s="17">
        <f t="shared" si="1"/>
        <v>242775</v>
      </c>
      <c r="I60" s="17">
        <f t="shared" si="2"/>
        <v>242775</v>
      </c>
      <c r="J60" s="18"/>
      <c r="K60" s="19"/>
      <c r="L60" s="19"/>
      <c r="M60" s="19"/>
      <c r="N60" s="20" t="s">
        <v>63</v>
      </c>
    </row>
    <row r="61" spans="1:14" s="22" customFormat="1" ht="29.25" customHeight="1">
      <c r="A61" s="36"/>
      <c r="B61" s="37"/>
      <c r="C61" s="14">
        <v>5</v>
      </c>
      <c r="D61" s="3">
        <v>1</v>
      </c>
      <c r="E61" s="1" t="s">
        <v>118</v>
      </c>
      <c r="F61" s="16">
        <f t="shared" si="0"/>
        <v>5</v>
      </c>
      <c r="G61" s="16">
        <v>249</v>
      </c>
      <c r="H61" s="17">
        <f t="shared" si="1"/>
        <v>1245</v>
      </c>
      <c r="I61" s="17">
        <f t="shared" si="2"/>
        <v>1245</v>
      </c>
      <c r="J61" s="18"/>
      <c r="K61" s="19"/>
      <c r="L61" s="19"/>
      <c r="M61" s="19"/>
      <c r="N61" s="20" t="s">
        <v>63</v>
      </c>
    </row>
    <row r="62" spans="1:14" s="22" customFormat="1" ht="29.25" customHeight="1">
      <c r="A62" s="14">
        <v>32</v>
      </c>
      <c r="B62" s="15" t="s">
        <v>33</v>
      </c>
      <c r="C62" s="14">
        <v>5</v>
      </c>
      <c r="D62" s="3">
        <v>139</v>
      </c>
      <c r="E62" s="1" t="s">
        <v>119</v>
      </c>
      <c r="F62" s="16">
        <f t="shared" si="0"/>
        <v>695</v>
      </c>
      <c r="G62" s="16">
        <v>249</v>
      </c>
      <c r="H62" s="17">
        <f t="shared" si="1"/>
        <v>173055</v>
      </c>
      <c r="I62" s="17">
        <f t="shared" si="2"/>
        <v>173055</v>
      </c>
      <c r="J62" s="18"/>
      <c r="K62" s="19"/>
      <c r="L62" s="19"/>
      <c r="M62" s="19"/>
      <c r="N62" s="20" t="s">
        <v>63</v>
      </c>
    </row>
    <row r="63" spans="1:14" s="22" customFormat="1" ht="29.25" customHeight="1">
      <c r="A63" s="14">
        <v>33</v>
      </c>
      <c r="B63" s="15" t="s">
        <v>34</v>
      </c>
      <c r="C63" s="14">
        <v>5</v>
      </c>
      <c r="D63" s="3">
        <v>95</v>
      </c>
      <c r="E63" s="2" t="s">
        <v>120</v>
      </c>
      <c r="F63" s="16">
        <f t="shared" si="0"/>
        <v>475</v>
      </c>
      <c r="G63" s="16">
        <v>249</v>
      </c>
      <c r="H63" s="17">
        <f t="shared" si="1"/>
        <v>118275</v>
      </c>
      <c r="I63" s="17">
        <f t="shared" si="2"/>
        <v>118275</v>
      </c>
      <c r="J63" s="18"/>
      <c r="K63" s="19"/>
      <c r="L63" s="19"/>
      <c r="M63" s="19"/>
      <c r="N63" s="20" t="s">
        <v>63</v>
      </c>
    </row>
    <row r="64" spans="1:14" s="22" customFormat="1" ht="29.25" customHeight="1">
      <c r="A64" s="36">
        <v>34</v>
      </c>
      <c r="B64" s="37" t="s">
        <v>35</v>
      </c>
      <c r="C64" s="14">
        <v>5</v>
      </c>
      <c r="D64" s="3">
        <v>240</v>
      </c>
      <c r="E64" s="1" t="s">
        <v>121</v>
      </c>
      <c r="F64" s="16">
        <f t="shared" si="0"/>
        <v>1200</v>
      </c>
      <c r="G64" s="16">
        <v>249</v>
      </c>
      <c r="H64" s="17">
        <f t="shared" si="1"/>
        <v>298800</v>
      </c>
      <c r="I64" s="17">
        <f t="shared" si="2"/>
        <v>298800</v>
      </c>
      <c r="J64" s="18"/>
      <c r="K64" s="19"/>
      <c r="L64" s="19"/>
      <c r="M64" s="19"/>
      <c r="N64" s="20" t="s">
        <v>63</v>
      </c>
    </row>
    <row r="65" spans="1:14" s="22" customFormat="1" ht="29.25" customHeight="1">
      <c r="A65" s="36"/>
      <c r="B65" s="37"/>
      <c r="C65" s="14">
        <v>5</v>
      </c>
      <c r="D65" s="3">
        <v>241</v>
      </c>
      <c r="E65" s="1" t="s">
        <v>122</v>
      </c>
      <c r="F65" s="16">
        <f t="shared" si="0"/>
        <v>1205</v>
      </c>
      <c r="G65" s="16">
        <v>249</v>
      </c>
      <c r="H65" s="17">
        <f t="shared" si="1"/>
        <v>300045</v>
      </c>
      <c r="I65" s="17">
        <f t="shared" si="2"/>
        <v>300045</v>
      </c>
      <c r="J65" s="18"/>
      <c r="K65" s="19"/>
      <c r="L65" s="19"/>
      <c r="M65" s="19"/>
      <c r="N65" s="20" t="s">
        <v>63</v>
      </c>
    </row>
    <row r="66" spans="1:14" s="22" customFormat="1" ht="29.25" customHeight="1">
      <c r="A66" s="14">
        <v>35</v>
      </c>
      <c r="B66" s="15" t="s">
        <v>36</v>
      </c>
      <c r="C66" s="14">
        <v>5</v>
      </c>
      <c r="D66" s="3">
        <v>252</v>
      </c>
      <c r="E66" s="1" t="s">
        <v>123</v>
      </c>
      <c r="F66" s="16">
        <f t="shared" si="0"/>
        <v>1260</v>
      </c>
      <c r="G66" s="16">
        <v>249</v>
      </c>
      <c r="H66" s="17">
        <f t="shared" si="1"/>
        <v>313740</v>
      </c>
      <c r="I66" s="17">
        <f t="shared" si="2"/>
        <v>313740</v>
      </c>
      <c r="J66" s="18"/>
      <c r="K66" s="19"/>
      <c r="L66" s="19"/>
      <c r="M66" s="19"/>
      <c r="N66" s="20" t="s">
        <v>63</v>
      </c>
    </row>
    <row r="67" spans="1:14" s="22" customFormat="1" ht="24.75" customHeight="1">
      <c r="A67" s="14">
        <v>36</v>
      </c>
      <c r="B67" s="15" t="s">
        <v>37</v>
      </c>
      <c r="C67" s="14">
        <v>5</v>
      </c>
      <c r="D67" s="3">
        <v>97</v>
      </c>
      <c r="E67" s="1" t="s">
        <v>124</v>
      </c>
      <c r="F67" s="16">
        <f t="shared" si="0"/>
        <v>485</v>
      </c>
      <c r="G67" s="16">
        <v>249</v>
      </c>
      <c r="H67" s="17">
        <f>F67*G67</f>
        <v>120765</v>
      </c>
      <c r="I67" s="17">
        <f>H67</f>
        <v>120765</v>
      </c>
      <c r="J67" s="18"/>
      <c r="K67" s="19"/>
      <c r="L67" s="19"/>
      <c r="M67" s="19"/>
      <c r="N67" s="20" t="s">
        <v>63</v>
      </c>
    </row>
    <row r="68" spans="1:14" s="22" customFormat="1" ht="29.25" customHeight="1">
      <c r="A68" s="36">
        <v>37</v>
      </c>
      <c r="B68" s="37" t="s">
        <v>38</v>
      </c>
      <c r="C68" s="14">
        <v>5</v>
      </c>
      <c r="D68" s="3">
        <v>333</v>
      </c>
      <c r="E68" s="1" t="s">
        <v>125</v>
      </c>
      <c r="F68" s="16">
        <f t="shared" si="0"/>
        <v>1665</v>
      </c>
      <c r="G68" s="16">
        <v>249</v>
      </c>
      <c r="H68" s="17">
        <f t="shared" si="1"/>
        <v>414585</v>
      </c>
      <c r="I68" s="17">
        <f t="shared" si="2"/>
        <v>414585</v>
      </c>
      <c r="J68" s="18"/>
      <c r="K68" s="19"/>
      <c r="L68" s="19"/>
      <c r="M68" s="19"/>
      <c r="N68" s="20" t="s">
        <v>63</v>
      </c>
    </row>
    <row r="69" spans="1:14" s="22" customFormat="1" ht="29.25" customHeight="1">
      <c r="A69" s="36"/>
      <c r="B69" s="37"/>
      <c r="C69" s="14">
        <v>5</v>
      </c>
      <c r="D69" s="3">
        <v>1</v>
      </c>
      <c r="E69" s="1" t="s">
        <v>126</v>
      </c>
      <c r="F69" s="16">
        <f t="shared" si="0"/>
        <v>5</v>
      </c>
      <c r="G69" s="16">
        <v>249</v>
      </c>
      <c r="H69" s="17">
        <f t="shared" si="1"/>
        <v>1245</v>
      </c>
      <c r="I69" s="17">
        <f t="shared" si="2"/>
        <v>1245</v>
      </c>
      <c r="J69" s="18"/>
      <c r="K69" s="19"/>
      <c r="L69" s="19"/>
      <c r="M69" s="19"/>
      <c r="N69" s="20" t="s">
        <v>63</v>
      </c>
    </row>
    <row r="70" spans="1:14" s="22" customFormat="1" ht="29.25" customHeight="1">
      <c r="A70" s="14">
        <v>38</v>
      </c>
      <c r="B70" s="15" t="s">
        <v>39</v>
      </c>
      <c r="C70" s="14">
        <v>5</v>
      </c>
      <c r="D70" s="3">
        <v>190</v>
      </c>
      <c r="E70" s="1" t="s">
        <v>127</v>
      </c>
      <c r="F70" s="16">
        <f t="shared" si="0"/>
        <v>950</v>
      </c>
      <c r="G70" s="16">
        <v>249</v>
      </c>
      <c r="H70" s="17">
        <f t="shared" si="1"/>
        <v>236550</v>
      </c>
      <c r="I70" s="17">
        <f t="shared" si="2"/>
        <v>236550</v>
      </c>
      <c r="J70" s="18"/>
      <c r="K70" s="19"/>
      <c r="L70" s="19"/>
      <c r="M70" s="19"/>
      <c r="N70" s="20" t="s">
        <v>63</v>
      </c>
    </row>
    <row r="71" spans="1:14" ht="26.25" customHeight="1">
      <c r="A71" s="53" t="s">
        <v>13</v>
      </c>
      <c r="B71" s="53"/>
      <c r="C71" s="53"/>
      <c r="D71" s="23">
        <f>SUM(D7:D70)</f>
        <v>8507</v>
      </c>
      <c r="E71" s="24"/>
      <c r="F71" s="23"/>
      <c r="G71" s="23"/>
      <c r="H71" s="23"/>
      <c r="I71" s="25">
        <f>SUM(I7:I70)</f>
        <v>10591215</v>
      </c>
      <c r="J71" s="26"/>
      <c r="K71" s="26"/>
      <c r="L71" s="26"/>
      <c r="M71" s="26"/>
      <c r="N71" s="27"/>
    </row>
    <row r="72" spans="1:14" ht="18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28"/>
      <c r="L72" s="28"/>
      <c r="M72" s="4"/>
      <c r="N72" s="28"/>
    </row>
    <row r="73" spans="1:14" ht="41.25" customHeight="1"/>
    <row r="74" spans="1:14" s="31" customFormat="1" ht="14.25" customHeight="1">
      <c r="A74" s="29"/>
      <c r="B74" s="22"/>
      <c r="C74" s="30"/>
      <c r="D74" s="30"/>
      <c r="E74" s="56" t="s">
        <v>66</v>
      </c>
      <c r="F74" s="56"/>
      <c r="G74" s="56"/>
      <c r="H74" s="56"/>
      <c r="I74" s="56"/>
      <c r="J74" s="56"/>
      <c r="K74" s="56"/>
      <c r="L74" s="56"/>
      <c r="M74" s="56"/>
      <c r="N74" s="56"/>
    </row>
    <row r="75" spans="1:14" s="31" customFormat="1" ht="14.25" customHeight="1">
      <c r="A75" s="29"/>
      <c r="B75" s="22"/>
      <c r="C75" s="30"/>
      <c r="D75" s="30"/>
      <c r="E75" s="55" t="s">
        <v>50</v>
      </c>
      <c r="F75" s="55"/>
      <c r="G75" s="55"/>
      <c r="H75" s="55"/>
      <c r="I75" s="55"/>
      <c r="J75" s="55"/>
      <c r="K75" s="55"/>
      <c r="L75" s="55"/>
      <c r="M75" s="55"/>
      <c r="N75" s="55"/>
    </row>
    <row r="76" spans="1:14" s="31" customFormat="1" ht="14.25" customHeight="1">
      <c r="A76" s="29"/>
      <c r="B76" s="22"/>
      <c r="C76" s="30"/>
      <c r="D76" s="30"/>
      <c r="E76" s="55" t="s">
        <v>51</v>
      </c>
      <c r="F76" s="55"/>
      <c r="G76" s="55"/>
      <c r="H76" s="55"/>
      <c r="I76" s="55"/>
      <c r="J76" s="55"/>
      <c r="K76" s="55"/>
      <c r="L76" s="55"/>
      <c r="M76" s="55"/>
      <c r="N76" s="55"/>
    </row>
    <row r="77" spans="1:14" s="31" customFormat="1" ht="14.25" customHeight="1">
      <c r="A77" s="29"/>
      <c r="B77" s="22"/>
      <c r="C77" s="30"/>
      <c r="D77" s="30"/>
      <c r="E77" s="55" t="s">
        <v>52</v>
      </c>
      <c r="F77" s="55"/>
      <c r="G77" s="55"/>
      <c r="H77" s="55"/>
      <c r="I77" s="55"/>
      <c r="J77" s="55"/>
      <c r="K77" s="55"/>
      <c r="L77" s="55"/>
      <c r="M77" s="55"/>
      <c r="N77" s="55"/>
    </row>
    <row r="78" spans="1:14" s="31" customFormat="1" ht="14.25" customHeight="1">
      <c r="A78" s="29"/>
      <c r="B78" s="22"/>
      <c r="C78" s="30"/>
      <c r="D78" s="30"/>
      <c r="E78" s="55" t="s">
        <v>53</v>
      </c>
      <c r="F78" s="55"/>
      <c r="G78" s="55"/>
      <c r="H78" s="55"/>
      <c r="I78" s="55"/>
      <c r="J78" s="55"/>
      <c r="K78" s="55"/>
      <c r="L78" s="55"/>
      <c r="M78" s="55"/>
      <c r="N78" s="55"/>
    </row>
    <row r="79" spans="1:14" ht="12.75" customHeight="1">
      <c r="D79" s="33"/>
      <c r="E79" s="34"/>
      <c r="F79" s="54"/>
      <c r="G79" s="54"/>
      <c r="H79" s="54"/>
      <c r="I79" s="54"/>
      <c r="J79" s="54"/>
      <c r="K79" s="54"/>
      <c r="L79" s="54"/>
      <c r="M79" s="32"/>
      <c r="N79" s="35"/>
    </row>
    <row r="80" spans="1:14" ht="12.75" customHeight="1">
      <c r="D80" s="33"/>
      <c r="E80" s="34"/>
      <c r="F80" s="54"/>
      <c r="G80" s="54"/>
      <c r="H80" s="54"/>
      <c r="I80" s="54"/>
      <c r="J80" s="54"/>
      <c r="K80" s="54"/>
      <c r="L80" s="54"/>
      <c r="M80" s="32"/>
      <c r="N80" s="35"/>
    </row>
  </sheetData>
  <mergeCells count="61">
    <mergeCell ref="A64:A65"/>
    <mergeCell ref="B64:B65"/>
    <mergeCell ref="A71:C71"/>
    <mergeCell ref="F80:L80"/>
    <mergeCell ref="F79:L79"/>
    <mergeCell ref="E78:N78"/>
    <mergeCell ref="A68:A69"/>
    <mergeCell ref="B68:B69"/>
    <mergeCell ref="E74:N74"/>
    <mergeCell ref="E75:N75"/>
    <mergeCell ref="E76:N76"/>
    <mergeCell ref="E77:N77"/>
    <mergeCell ref="G4:G5"/>
    <mergeCell ref="A28:A29"/>
    <mergeCell ref="B28:B29"/>
    <mergeCell ref="A14:A15"/>
    <mergeCell ref="B14:B15"/>
    <mergeCell ref="A21:A22"/>
    <mergeCell ref="B21:B22"/>
    <mergeCell ref="A10:A11"/>
    <mergeCell ref="B10:B11"/>
    <mergeCell ref="A12:A13"/>
    <mergeCell ref="B12:B13"/>
    <mergeCell ref="A19:A20"/>
    <mergeCell ref="B19:B20"/>
    <mergeCell ref="A24:A25"/>
    <mergeCell ref="B24:B25"/>
    <mergeCell ref="A1:N1"/>
    <mergeCell ref="J2:N2"/>
    <mergeCell ref="K4:M4"/>
    <mergeCell ref="C4:C5"/>
    <mergeCell ref="B4:B5"/>
    <mergeCell ref="F4:F5"/>
    <mergeCell ref="E4:E5"/>
    <mergeCell ref="D4:D5"/>
    <mergeCell ref="A3:C3"/>
    <mergeCell ref="A2:C2"/>
    <mergeCell ref="F3:N3"/>
    <mergeCell ref="A4:A5"/>
    <mergeCell ref="N4:N5"/>
    <mergeCell ref="J4:J5"/>
    <mergeCell ref="I4:I5"/>
    <mergeCell ref="H4:H5"/>
    <mergeCell ref="A40:A42"/>
    <mergeCell ref="B40:B42"/>
    <mergeCell ref="A60:A61"/>
    <mergeCell ref="B60:B61"/>
    <mergeCell ref="A50:A53"/>
    <mergeCell ref="B50:B53"/>
    <mergeCell ref="A44:A48"/>
    <mergeCell ref="B44:B48"/>
    <mergeCell ref="A55:A57"/>
    <mergeCell ref="B55:B57"/>
    <mergeCell ref="A58:A59"/>
    <mergeCell ref="B58:B59"/>
    <mergeCell ref="A30:A31"/>
    <mergeCell ref="B30:B31"/>
    <mergeCell ref="A34:A35"/>
    <mergeCell ref="B34:B35"/>
    <mergeCell ref="A36:A38"/>
    <mergeCell ref="B36:B38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BDO</cp:lastModifiedBy>
  <cp:lastPrinted>2024-03-22T07:16:05Z</cp:lastPrinted>
  <dcterms:created xsi:type="dcterms:W3CDTF">2009-03-26T07:43:44Z</dcterms:created>
  <dcterms:modified xsi:type="dcterms:W3CDTF">2024-04-25T08:22:19Z</dcterms:modified>
</cp:coreProperties>
</file>