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H35" i="9"/>
  <c r="D100" l="1"/>
  <c r="F11" l="1"/>
  <c r="H11"/>
  <c r="I11" s="1"/>
  <c r="F8"/>
  <c r="H8" s="1"/>
  <c r="I8" s="1"/>
  <c r="F9"/>
  <c r="H9"/>
  <c r="I9" s="1"/>
  <c r="F10"/>
  <c r="H10" s="1"/>
  <c r="I10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 s="1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/>
  <c r="I25" s="1"/>
  <c r="F26"/>
  <c r="H26" s="1"/>
  <c r="I26" s="1"/>
  <c r="F27"/>
  <c r="H27" s="1"/>
  <c r="I27" s="1"/>
  <c r="F28"/>
  <c r="H28" s="1"/>
  <c r="I28" s="1"/>
  <c r="F29"/>
  <c r="H29" s="1"/>
  <c r="I29" s="1"/>
  <c r="F30"/>
  <c r="H30" s="1"/>
  <c r="I30" s="1"/>
  <c r="F31"/>
  <c r="H31" s="1"/>
  <c r="I31" s="1"/>
  <c r="F32"/>
  <c r="H32" s="1"/>
  <c r="I32" s="1"/>
  <c r="F33"/>
  <c r="H33" s="1"/>
  <c r="I33" s="1"/>
  <c r="F34"/>
  <c r="H34" s="1"/>
  <c r="I34" s="1"/>
  <c r="F35"/>
  <c r="I35" s="1"/>
  <c r="F36"/>
  <c r="H36" s="1"/>
  <c r="I36" s="1"/>
  <c r="F37"/>
  <c r="H37" s="1"/>
  <c r="I37" s="1"/>
  <c r="F38"/>
  <c r="H38" s="1"/>
  <c r="I38" s="1"/>
  <c r="F39"/>
  <c r="H39" s="1"/>
  <c r="I39" s="1"/>
  <c r="F40"/>
  <c r="H40" s="1"/>
  <c r="I40" s="1"/>
  <c r="F41"/>
  <c r="H4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/>
  <c r="I53" s="1"/>
  <c r="F54"/>
  <c r="H54" s="1"/>
  <c r="I54" s="1"/>
  <c r="F55"/>
  <c r="H55" s="1"/>
  <c r="I55" s="1"/>
  <c r="F56"/>
  <c r="H56" s="1"/>
  <c r="I56" s="1"/>
  <c r="F57"/>
  <c r="H57" s="1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 s="1"/>
  <c r="I66" s="1"/>
  <c r="F67"/>
  <c r="H67" s="1"/>
  <c r="I67" s="1"/>
  <c r="F68"/>
  <c r="H68" s="1"/>
  <c r="I68" s="1"/>
  <c r="F69"/>
  <c r="H69"/>
  <c r="I69" s="1"/>
  <c r="F70"/>
  <c r="H70" s="1"/>
  <c r="I70" s="1"/>
  <c r="F71"/>
  <c r="H71" s="1"/>
  <c r="I71" s="1"/>
  <c r="F72"/>
  <c r="H72" s="1"/>
  <c r="I72" s="1"/>
  <c r="F73"/>
  <c r="H73" s="1"/>
  <c r="I73" s="1"/>
  <c r="F74"/>
  <c r="H74" s="1"/>
  <c r="I74" s="1"/>
  <c r="F75"/>
  <c r="H75" s="1"/>
  <c r="I75" s="1"/>
  <c r="F76"/>
  <c r="H76" s="1"/>
  <c r="I76" s="1"/>
  <c r="F77"/>
  <c r="H77" s="1"/>
  <c r="I77" s="1"/>
  <c r="F78"/>
  <c r="H78" s="1"/>
  <c r="I78" s="1"/>
  <c r="F79"/>
  <c r="H79" s="1"/>
  <c r="I79" s="1"/>
  <c r="F80"/>
  <c r="H80" s="1"/>
  <c r="I80" s="1"/>
  <c r="F81"/>
  <c r="H81" s="1"/>
  <c r="I81" s="1"/>
  <c r="F82"/>
  <c r="H82" s="1"/>
  <c r="I82" s="1"/>
  <c r="F83"/>
  <c r="H83" s="1"/>
  <c r="I83" s="1"/>
  <c r="F84"/>
  <c r="H84" s="1"/>
  <c r="I84" s="1"/>
  <c r="F85"/>
  <c r="H85"/>
  <c r="I85" s="1"/>
  <c r="F86"/>
  <c r="H86" s="1"/>
  <c r="I86" s="1"/>
  <c r="F87"/>
  <c r="H87" s="1"/>
  <c r="I87" s="1"/>
  <c r="F88"/>
  <c r="H88" s="1"/>
  <c r="I88" s="1"/>
  <c r="F89"/>
  <c r="H89"/>
  <c r="I89" s="1"/>
  <c r="F90"/>
  <c r="H90" s="1"/>
  <c r="I90" s="1"/>
  <c r="F91"/>
  <c r="H91" s="1"/>
  <c r="I91" s="1"/>
  <c r="F92"/>
  <c r="H92" s="1"/>
  <c r="I92" s="1"/>
  <c r="F93"/>
  <c r="H93" s="1"/>
  <c r="I93" s="1"/>
  <c r="F94"/>
  <c r="H94" s="1"/>
  <c r="I94" s="1"/>
  <c r="F95"/>
  <c r="H95" s="1"/>
  <c r="I95" s="1"/>
  <c r="F96"/>
  <c r="H96" s="1"/>
  <c r="I96" s="1"/>
  <c r="F97"/>
  <c r="H97" s="1"/>
  <c r="I97" s="1"/>
  <c r="F98"/>
  <c r="H98" s="1"/>
  <c r="I98" s="1"/>
  <c r="F99"/>
  <c r="H99" s="1"/>
  <c r="I99" s="1"/>
  <c r="F7"/>
  <c r="H7" s="1"/>
  <c r="I7" s="1"/>
  <c r="I100" l="1"/>
</calcChain>
</file>

<file path=xl/sharedStrings.xml><?xml version="1.0" encoding="utf-8"?>
<sst xmlns="http://schemas.openxmlformats.org/spreadsheetml/2006/main" count="511" uniqueCount="293">
  <si>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</si>
  <si>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</si>
  <si>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</si>
  <si>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</si>
  <si>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</si>
  <si>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</si>
  <si>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</si>
  <si>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</si>
  <si>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</si>
  <si>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</si>
  <si>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</si>
  <si>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</si>
  <si>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</si>
  <si>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</si>
  <si>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</si>
  <si>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</si>
  <si>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</si>
  <si>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</si>
  <si>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</si>
  <si>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</si>
  <si>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</si>
  <si>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</si>
  <si>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</si>
  <si>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</si>
  <si>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</si>
  <si>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</si>
  <si>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</si>
  <si>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</si>
  <si>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</si>
  <si>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</si>
  <si>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</si>
  <si>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</si>
  <si>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</si>
  <si>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</si>
  <si>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</si>
  <si>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</si>
  <si>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</si>
  <si>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</si>
  <si>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</si>
  <si>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</si>
  <si>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</si>
  <si>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</si>
  <si>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</si>
  <si>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</si>
  <si>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</si>
  <si>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</si>
  <si>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Programme Officer</t>
  </si>
  <si>
    <t>Mahatma Gandhi National Rural Employment Guarantee Act</t>
  </si>
  <si>
    <t>Khawzawl R.D. Block</t>
  </si>
  <si>
    <t>Khawzawl.</t>
  </si>
  <si>
    <t>KHAWZAWL LUNGVAR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</si>
  <si>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</si>
  <si>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</si>
  <si>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</si>
  <si>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</si>
  <si>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</si>
  <si>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</si>
  <si>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</si>
  <si>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</si>
  <si>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(TIMOTHY R.LALHMANGAIHA)</t>
  </si>
  <si>
    <t>Financial Year : 2024 - 2025</t>
  </si>
  <si>
    <t>KHAWZAWL-II</t>
  </si>
  <si>
    <t>KHAWZAWL-I</t>
  </si>
  <si>
    <t>G.TOTAL</t>
  </si>
  <si>
    <t>Unsk-illed 
Labour</t>
  </si>
  <si>
    <t>Nos.</t>
  </si>
  <si>
    <t>0.5m</t>
  </si>
  <si>
    <t>0.50m</t>
  </si>
  <si>
    <t>100m</t>
  </si>
  <si>
    <t>3m</t>
  </si>
  <si>
    <t>1m</t>
  </si>
  <si>
    <t>2m</t>
  </si>
  <si>
    <t>1.5m</t>
  </si>
  <si>
    <t>4m</t>
  </si>
  <si>
    <t>10m</t>
  </si>
  <si>
    <t>300m</t>
  </si>
  <si>
    <t>200m</t>
  </si>
  <si>
    <t>280m</t>
  </si>
  <si>
    <t>0.40m</t>
  </si>
  <si>
    <t>400m</t>
  </si>
  <si>
    <t>Constn of Link road approach to Banana Plantation Phase -II,(Pet Project). Aiduzawl</t>
  </si>
  <si>
    <t>Recharge pit the catchment area Lamhlam Tuikhur hnar, Dulte, Kzl</t>
  </si>
  <si>
    <t>Drainage of community Water logged land from R. Biakluaia house to Playfield, Dulte, Kzl</t>
  </si>
  <si>
    <t>Widening and drainage at Work shop to JF. Lalhmuliana in, Kawlkulh Kzl</t>
  </si>
  <si>
    <t>Creation of Betel leaves plantation at Zatinmawii huan, Kawlkulh, Kzl</t>
  </si>
  <si>
    <t>Constn of Terrace at JH Malsawmtluangi huan, Kawlkulh, Kzl</t>
  </si>
  <si>
    <t>Constn of Terrace at B. Lalkhuma Kawlkulh, Kzl</t>
  </si>
  <si>
    <t>Constn of Terrace at Thangvela Kawlkulh, Kzl</t>
  </si>
  <si>
    <t>Constn of Dugout pund at Lalhmunsiami huan, Kzl-III.Kzl</t>
  </si>
  <si>
    <t>Constn of Irrigation cannal at Lalhuzama, Kzl-III, Kzl</t>
  </si>
  <si>
    <t>Drainage of community Water logged land fromChhuanliana house to SP Office, Kzl-IV, Kzl</t>
  </si>
  <si>
    <t>Constn of Level bench terrace at Lalzikpuii, KZl-IV, Kzl</t>
  </si>
  <si>
    <t>Constn of Dugout pond at Hmangaihzuali, Kzl-IV,Kzl</t>
  </si>
  <si>
    <t>Constn.of farmpond for Individual at Lalbuatsaihi, Kzl-V, Kzl</t>
  </si>
  <si>
    <t>Constn.of farmpond for Individual at Zopari, Kzl-V, Kzl</t>
  </si>
  <si>
    <t>Constn.of farmpond for Individual at Zothanzuala, Kzl-V, Kzl</t>
  </si>
  <si>
    <t>Constn.of farmpond for Individual at Zaihnuni, Kzl-V, Kzl</t>
  </si>
  <si>
    <t>Maintenance of link road approach to Banana plantation Changpui zau,(Pet Project), Khualen</t>
  </si>
  <si>
    <t>Constn of Gravel road for Community at Lungding Chhuanhnuai zau, Neihdawn, kzl</t>
  </si>
  <si>
    <t>Imprivement of MTR from Pamchung to Tuiphal road phase -II, Pamchung, kzl</t>
  </si>
  <si>
    <t>Convergence of PMAYG Building for 4 beneficiaries, Puilo, KZl</t>
  </si>
  <si>
    <t>Maintenace of road at Mission veng to Field ni 11, Rabung, kzl</t>
  </si>
  <si>
    <t>Retro fitting of water pipelines for banana Plantation at Khumzawl zau (pet project), Rabung, Kzl</t>
  </si>
  <si>
    <t>Constn of Septictank pit for 2 beneficiaries (In covergence with PMAYG)</t>
  </si>
  <si>
    <t>Constn of contour trenches at Zotui, tualpui, kzl</t>
  </si>
  <si>
    <t>Maintenance of road from Malsawm Dawngkima house to malsawmkima house, Vankal. Kzl</t>
  </si>
  <si>
    <t>Constn of road from Tluangtithanga house to Lalrohlua house.Lungvar, Kzl</t>
  </si>
  <si>
    <t>Constn of Recharge pit at Tuilak hnar , KKN, Kzl</t>
  </si>
  <si>
    <t>Convergence of PMAYG Building for 5 beneficiaries, KKN, Kzl</t>
  </si>
  <si>
    <t>Drainage of Water logged -land for Community from Kawnzawl to Lalzawmliana house</t>
  </si>
  <si>
    <t>Constn of Halfmoon terrace for Individual at Hrangliani huan</t>
  </si>
  <si>
    <t>Constn of Level bench terrace for individual at Remthanga huan</t>
  </si>
  <si>
    <t>Constn of Dugout pond for Individual at Tlanthangi, zaingen, Kzl</t>
  </si>
  <si>
    <t>Constn of Dugout pond for Individual at Parmawia, zaingen, Kzl</t>
  </si>
  <si>
    <t>Constn of Dugout pond for Individual at Chhanchhuahi, zaingen, Kzl</t>
  </si>
  <si>
    <t>Constn of Farmpond for Individual at Zorampari huan, Zaingen, Kzl</t>
  </si>
  <si>
    <t>2206002001/IC/3581</t>
  </si>
  <si>
    <t>2206002006/RC/38791</t>
  </si>
  <si>
    <t>2206002006/RC/38792</t>
  </si>
  <si>
    <t>2206002008/WC/15717</t>
  </si>
  <si>
    <t>2206002008/IC/3577</t>
  </si>
  <si>
    <t>2206002010/IC/3578</t>
  </si>
  <si>
    <t>2206002010/IF/72469</t>
  </si>
  <si>
    <t>2206002010/IF/72470</t>
  </si>
  <si>
    <t>2206002010/IF/72471</t>
  </si>
  <si>
    <t>2206002010/IF/72472</t>
  </si>
  <si>
    <t>2206002015/WC/15718</t>
  </si>
  <si>
    <t>2206002015/IF/72473</t>
  </si>
  <si>
    <t>2206002016/IC/3579</t>
  </si>
  <si>
    <t>2206002016/IF/72474</t>
  </si>
  <si>
    <t>2206002016/IF/72475</t>
  </si>
  <si>
    <t>2206002017/IF/72476</t>
  </si>
  <si>
    <t>2206002017/IF/72477</t>
  </si>
  <si>
    <t>2206002017/IF/72478</t>
  </si>
  <si>
    <t>2206002017/IF/72479</t>
  </si>
  <si>
    <t>2206002018/IC/3580</t>
  </si>
  <si>
    <t>2206002023/RC/38793</t>
  </si>
  <si>
    <t>2206002025/RC/38794</t>
  </si>
  <si>
    <t>2206002027/RC/38795</t>
  </si>
  <si>
    <t>2206002027/IC/3582</t>
  </si>
  <si>
    <t>2206002032/WC/15719</t>
  </si>
  <si>
    <t>2206002035/RC/38796</t>
  </si>
  <si>
    <t>2206002042/WC/15720</t>
  </si>
  <si>
    <t>2207001029/IC/3583</t>
  </si>
  <si>
    <t>2206002043/IF/72480</t>
  </si>
  <si>
    <t>2206002043/IF/72481</t>
  </si>
  <si>
    <t>2206002044/IF/72482</t>
  </si>
  <si>
    <t>2206002044/IF/72483</t>
  </si>
  <si>
    <t>2206002044/IF/72484</t>
  </si>
  <si>
    <t>2206002044/IF/72485</t>
  </si>
  <si>
    <t>Maintenance of Earthen Road for khawzawl Road,Arro</t>
  </si>
  <si>
    <t>Drainage of Water logged -land for Community near Bahzar zawl, Biate</t>
  </si>
  <si>
    <t>Drainage of Water logged -land for Community near Remtluangi house, Biate</t>
  </si>
  <si>
    <t>Constn.of Community Contour Trench at Khawthlir tlang,Biate</t>
  </si>
  <si>
    <t>Constn.of Community Contour Trench at Rihnim Hnuai,Biate</t>
  </si>
  <si>
    <t>Constn.of Community Contour Trench at Kumza tui hnar,Biate</t>
  </si>
  <si>
    <t>Constn.of Boulder Checkdam Lungsum tuikhur,Biate</t>
  </si>
  <si>
    <t>Maintenance of Earthen/Gravel road from Biakin to Zorammuana house,Chalrang</t>
  </si>
  <si>
    <t>Constn.of Dug out Pond for Individual at Lalramhnaia huan,Chalrang</t>
  </si>
  <si>
    <t>Constn of Earthen/Gravel road from KEL to Zonunkima in, Chawngtlai</t>
  </si>
  <si>
    <t>Land Development for Lalengpuii huan,Chawngtlai</t>
  </si>
  <si>
    <t>Land Development for Lalmami huan,Chawngtlai</t>
  </si>
  <si>
    <t>Land Development for Lalhmachhuani huan,Chawngtlai</t>
  </si>
  <si>
    <t>Drainage of Water logged -land for Community from  P/S to Lalhmachhuana house,Hmuncheng</t>
  </si>
  <si>
    <t>Drainage of Water logged -land for Community near Town hall peng khawhai</t>
  </si>
  <si>
    <t>Constn.of Halfmoon terrace for Biakthanga huan,khawhai</t>
  </si>
  <si>
    <t>Constn.of Halfmoon terrace for PC. Lalrinzuala huan,khawhai</t>
  </si>
  <si>
    <t>Constn.of Halfmoon terrace for Lalrinfela huan,khawhai</t>
  </si>
  <si>
    <t>Constn.of Community farm pond and Pipeline at Mualkhang zau,Khawhai On Going</t>
  </si>
  <si>
    <t>Drainage of Water logged -land for Community from, sub-Centre to presbyterian church  Kzl-I</t>
  </si>
  <si>
    <t>Constn. Level bench terrace at TBC.Lalrinpuii huan,KZL-I</t>
  </si>
  <si>
    <t>Constn. Level bench terrace at Lalrawngbawli huan,KZL-I</t>
  </si>
  <si>
    <t>Drainage of Water logged -land for Community near YMA Hall Kzl-II</t>
  </si>
  <si>
    <t>Drainage of Water logged -land for Community at Vengthar Thlanmual to Manthuami house KZL-II</t>
  </si>
  <si>
    <t>Drainage of Water logged -land for Community near Playfield PWD Complex Tennis court,Kzl-II</t>
  </si>
  <si>
    <t>Constn.of Dug Out Pond for Individual at R.Lalramthara huan,Kzl-II</t>
  </si>
  <si>
    <t>Constn.of  Mini percolation tank for individual at K.Hmingthansanga huan,Kzl-II</t>
  </si>
  <si>
    <t>Constn. Of Contour trench for Individual at Lalchhuanawmi huan kzl-II</t>
  </si>
  <si>
    <t>Constn. Level bench terrace at Laltlanhlupuii huan,Kzl-II</t>
  </si>
  <si>
    <t>Constn. Level bench terrace at Lamchingi huan,Kzl-II</t>
  </si>
  <si>
    <t>Constn.of water reservior at tanky tlang Tlangmnawi MC VEC (On going)</t>
  </si>
  <si>
    <t xml:space="preserve">Constn of Earthen road from Lalromawia in to M/S, Tlangpui </t>
  </si>
  <si>
    <t>Drainage of Community waterlogged
 land from Lalruata house to Reserve area,Lungtan</t>
  </si>
  <si>
    <t>Constn.of Earthen road for community  near UPA Pawl in,Ngaizawl ( on Going)</t>
  </si>
  <si>
    <t>Drainage of Water logged -land for Community near Pc Lallawma house ngaizawl</t>
  </si>
  <si>
    <t>Constn. Level bench terrace at Rosangliana huan N.Chalrang</t>
  </si>
  <si>
    <t>Drainage of Community waterlogged
 land from Hall to Lalruatkima house,N.Chalrang</t>
  </si>
  <si>
    <t>Drainage of Community waterlogged
 land from YMA Run to Lalhlimawmi house N.chalrang</t>
  </si>
  <si>
    <t>Constn of Earthen road road from MHIP House to Primary school, Riangtlei</t>
  </si>
  <si>
    <t>Constn.of Farmpond for Individual at Lalenkawla huan,Sialhawk</t>
  </si>
  <si>
    <t>Constn.of Farmpond for Individual at Laltura huan,Sialhawk</t>
  </si>
  <si>
    <t>Constn.of Farmpond for Individual at Lalvenpuia huan,Sialhawk</t>
  </si>
  <si>
    <t>Constn.of Farmpond for Individual at Ramtharnghaka huan,Sialhawk</t>
  </si>
  <si>
    <t>Constn.of Farmpond for Individual at Chhuanliana huan,Sialhawk</t>
  </si>
  <si>
    <t>Constn.of Farmpond for Individual at Lalengkima huan,Sialhawk</t>
  </si>
  <si>
    <t>Constn.of Farmpond for Individual at Hmunliana huan,Sialhawk</t>
  </si>
  <si>
    <t>Constn.of Farmpond for Individual at Zosangliana huan,Sialhawk</t>
  </si>
  <si>
    <t>Drainage of Water logged -land for Community from Hall to C.Thanpara in, Tualte</t>
  </si>
  <si>
    <t>Drainage of Water logged -land for Community from Rinfela House to Kapenga house vangtlang</t>
  </si>
  <si>
    <t xml:space="preserve">Constn.of  Mini percolation tank for community near Mandinga House,Hermon </t>
  </si>
  <si>
    <t>Constn.of Halfmoon terrace for individual at Liankunga huan Hermon</t>
  </si>
  <si>
    <t>Constn. Level bench terrace at Chawngthantluangi huan,Hermon</t>
  </si>
  <si>
    <t xml:space="preserve">Constn.of Feeder Canal near Ngurchhawna house to forest quarters ,Hermon </t>
  </si>
  <si>
    <t>Constn of Earthen/Gravel road near PC.Lalthangkhuma house,Kawnzar</t>
  </si>
  <si>
    <t>Drainage of Water logged -land for Community near Engvari house kawnzar</t>
  </si>
  <si>
    <t>2206002002/RC/38776</t>
  </si>
  <si>
    <t>2206002003/IC/3559</t>
  </si>
  <si>
    <t>2206002003/IC/3560</t>
  </si>
  <si>
    <t>2206002003/WC/15650</t>
  </si>
  <si>
    <t>2206002003/WC/15651</t>
  </si>
  <si>
    <t>2206002003/WC/15652</t>
  </si>
  <si>
    <t>2206002003/WC/15655</t>
  </si>
  <si>
    <t>2206002004/RC/38777</t>
  </si>
  <si>
    <t>2206002004/IF/72405</t>
  </si>
  <si>
    <t>2206002005/RC/38778</t>
  </si>
  <si>
    <t>2206002005/IF/72406</t>
  </si>
  <si>
    <t>2206002005/IF/72407</t>
  </si>
  <si>
    <t>2206002005/IF/72408</t>
  </si>
  <si>
    <t>2206002009/IC/3561</t>
  </si>
  <si>
    <t>2206002012/IC/3562</t>
  </si>
  <si>
    <t>2206002012/IF/72409</t>
  </si>
  <si>
    <t>2206002012/IF/72410</t>
  </si>
  <si>
    <t>2206002012/IF/72411</t>
  </si>
  <si>
    <t>2206002012/WC/15677</t>
  </si>
  <si>
    <t>2206002013/IC/3563</t>
  </si>
  <si>
    <t>2206002013/IF/72412</t>
  </si>
  <si>
    <t>2206002013/IF/72413</t>
  </si>
  <si>
    <t>2206002014/IC/3564</t>
  </si>
  <si>
    <t>2206002014/IC/3565</t>
  </si>
  <si>
    <t>2206002014/IC/3566</t>
  </si>
  <si>
    <t>2206002014/IF/72414</t>
  </si>
  <si>
    <t>2206002014/IF/72415</t>
  </si>
  <si>
    <t>2206002014/IF/72416</t>
  </si>
  <si>
    <t>2206002014/IF/72417</t>
  </si>
  <si>
    <t>2206002014/IF/72418</t>
  </si>
  <si>
    <t>2206002031/WC/15699</t>
  </si>
  <si>
    <t>2206002030/RC/38779</t>
  </si>
  <si>
    <t>2206002019/IC/3567</t>
  </si>
  <si>
    <t>2206002022/RC/38780</t>
  </si>
  <si>
    <t>2206002022/IC/3569</t>
  </si>
  <si>
    <t>2206002024/IF/72419</t>
  </si>
  <si>
    <t>2206002024/IC/3570</t>
  </si>
  <si>
    <t>2206002024/IC/3571</t>
  </si>
  <si>
    <t>2206002028/RC/38781</t>
  </si>
  <si>
    <t>2206002029/IF/72420)</t>
  </si>
  <si>
    <t>(2206002029/IF/72421</t>
  </si>
  <si>
    <t>2206002029/IF/72422</t>
  </si>
  <si>
    <t>2206002029/IF/72423</t>
  </si>
  <si>
    <t>(2206002029/IF/72424</t>
  </si>
  <si>
    <t>2206002029/IF/72425</t>
  </si>
  <si>
    <t>2206002029/IF/72426</t>
  </si>
  <si>
    <t>2206002029/IF/72427</t>
  </si>
  <si>
    <t>(2206002033/IC/3572</t>
  </si>
  <si>
    <t>2206002036/IC/3573</t>
  </si>
  <si>
    <t>2206002038/WC/15701</t>
  </si>
  <si>
    <t>2206002038/IF/72428</t>
  </si>
  <si>
    <t>2206002038/IF/72429</t>
  </si>
  <si>
    <t>2206002038/IC/3574</t>
  </si>
  <si>
    <t>2206002039/RC/38782</t>
  </si>
  <si>
    <t>2206002039/IC/3576</t>
  </si>
  <si>
    <t>157m</t>
  </si>
  <si>
    <t>450m</t>
  </si>
  <si>
    <t>382nos</t>
  </si>
  <si>
    <t>7m</t>
  </si>
  <si>
    <t>1.50m</t>
  </si>
  <si>
    <t>6nos</t>
  </si>
  <si>
    <t>15m</t>
  </si>
  <si>
    <t>270m</t>
  </si>
  <si>
    <t>3.00m</t>
  </si>
  <si>
    <t>1.00m</t>
  </si>
  <si>
    <t>1/2 ha</t>
  </si>
  <si>
    <t>900m</t>
  </si>
  <si>
    <t>243 nos</t>
  </si>
  <si>
    <t>On going</t>
  </si>
  <si>
    <t>273m</t>
  </si>
  <si>
    <t>700m</t>
  </si>
  <si>
    <t>21m</t>
  </si>
  <si>
    <t>294 nos</t>
  </si>
  <si>
    <t>On Going</t>
  </si>
  <si>
    <t>210m</t>
  </si>
  <si>
    <t>50m</t>
  </si>
  <si>
    <t>2.00m</t>
  </si>
  <si>
    <t>800m</t>
  </si>
  <si>
    <t>182m</t>
  </si>
  <si>
    <t>WORK ORDER FOR
PROVIDING EMPLOYMENT TO THOSE HOUSE HOLDS ISSUED JOB CARDS 
WHO ARE DEMANDING EMPLOYMENT UNDER MGNREGA IN MIZORAM
( SEPTEMBER,  2024)</t>
  </si>
  <si>
    <t>Repair and Maintenance of Gravel road for community at Tuichang road Chhawrtui, Phase-I, Kzl</t>
  </si>
  <si>
    <t>Repair and Maintenance of Gravel road for community at Tuichang road Chhawrtui, Phase-II, Kzl</t>
  </si>
  <si>
    <t>650 nos</t>
  </si>
  <si>
    <t>2206002040/IC/3584</t>
  </si>
  <si>
    <t>532 Nos</t>
  </si>
  <si>
    <t>572 Nos</t>
  </si>
  <si>
    <t>215 Nos</t>
  </si>
  <si>
    <t xml:space="preserve">Work Start Date :  16.9.2024  Work End Date : 28.9.2024  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</si>
</sst>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Bookman Old Style"/>
      <family val="1"/>
    </font>
    <font>
      <b/>
      <sz val="7"/>
      <name val="Bookman Old Style"/>
      <family val="1"/>
    </font>
    <font>
      <sz val="7"/>
      <name val="Bookman Old Style"/>
      <family val="1"/>
    </font>
    <font>
      <b/>
      <i/>
      <sz val="7"/>
      <name val="Bookman Old Style"/>
      <family val="1"/>
    </font>
    <font>
      <i/>
      <sz val="7"/>
      <name val="Bookman Old Style"/>
      <family val="1"/>
    </font>
    <font>
      <sz val="7"/>
      <color theme="1"/>
      <name val="Bookman Old Styl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b/>
      <i/>
      <sz val="9"/>
      <name val="Bookman Old Style"/>
      <family val="1"/>
    </font>
    <font>
      <b/>
      <u/>
      <sz val="9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5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3" fontId="5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101</xdr:row>
      <xdr:rowOff>0</xdr:rowOff>
    </xdr:from>
    <xdr:to>
      <xdr:col>7</xdr:col>
      <xdr:colOff>399224</xdr:colOff>
      <xdr:row>101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101</xdr:row>
      <xdr:rowOff>0</xdr:rowOff>
    </xdr:from>
    <xdr:to>
      <xdr:col>7</xdr:col>
      <xdr:colOff>399763</xdr:colOff>
      <xdr:row>101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101</xdr:row>
      <xdr:rowOff>0</xdr:rowOff>
    </xdr:from>
    <xdr:to>
      <xdr:col>12</xdr:col>
      <xdr:colOff>126136</xdr:colOff>
      <xdr:row>101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101</xdr:row>
      <xdr:rowOff>0</xdr:rowOff>
    </xdr:from>
    <xdr:to>
      <xdr:col>12</xdr:col>
      <xdr:colOff>91956</xdr:colOff>
      <xdr:row>101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101</xdr:row>
      <xdr:rowOff>86913</xdr:rowOff>
    </xdr:from>
    <xdr:to>
      <xdr:col>18</xdr:col>
      <xdr:colOff>318425</xdr:colOff>
      <xdr:row>101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778025</xdr:colOff>
      <xdr:row>45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778564</xdr:colOff>
      <xdr:row>45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778169</xdr:colOff>
      <xdr:row>45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9</xdr:col>
      <xdr:colOff>785020</xdr:colOff>
      <xdr:row>45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9</xdr:col>
      <xdr:colOff>854736</xdr:colOff>
      <xdr:row>45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9</xdr:col>
      <xdr:colOff>855275</xdr:colOff>
      <xdr:row>45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9</xdr:col>
      <xdr:colOff>850196</xdr:colOff>
      <xdr:row>45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9</xdr:col>
      <xdr:colOff>856601</xdr:colOff>
      <xdr:row>45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10</xdr:col>
      <xdr:colOff>1814</xdr:colOff>
      <xdr:row>45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9</xdr:col>
      <xdr:colOff>1193460</xdr:colOff>
      <xdr:row>45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778025</xdr:colOff>
      <xdr:row>51</xdr:row>
      <xdr:rowOff>790</xdr:rowOff>
    </xdr:to>
    <xdr:pic>
      <xdr:nvPicPr>
        <xdr:cNvPr id="30" name="Picture 29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02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778564</xdr:colOff>
      <xdr:row>51</xdr:row>
      <xdr:rowOff>598</xdr:rowOff>
    </xdr:to>
    <xdr:pic>
      <xdr:nvPicPr>
        <xdr:cNvPr id="31" name="Picture 30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856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778169</xdr:colOff>
      <xdr:row>51</xdr:row>
      <xdr:rowOff>790</xdr:rowOff>
    </xdr:to>
    <xdr:pic>
      <xdr:nvPicPr>
        <xdr:cNvPr id="32" name="Picture 31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87" y="12332804"/>
          <a:ext cx="77816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785020</xdr:colOff>
      <xdr:row>51</xdr:row>
      <xdr:rowOff>598</xdr:rowOff>
    </xdr:to>
    <xdr:pic>
      <xdr:nvPicPr>
        <xdr:cNvPr id="33" name="Picture 32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6087" y="12332804"/>
          <a:ext cx="77960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9</xdr:col>
      <xdr:colOff>854736</xdr:colOff>
      <xdr:row>51</xdr:row>
      <xdr:rowOff>790</xdr:rowOff>
    </xdr:to>
    <xdr:pic>
      <xdr:nvPicPr>
        <xdr:cNvPr id="34" name="Picture 33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642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9</xdr:col>
      <xdr:colOff>855275</xdr:colOff>
      <xdr:row>51</xdr:row>
      <xdr:rowOff>598</xdr:rowOff>
    </xdr:to>
    <xdr:pic>
      <xdr:nvPicPr>
        <xdr:cNvPr id="35" name="Picture 34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6965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9</xdr:col>
      <xdr:colOff>850196</xdr:colOff>
      <xdr:row>51</xdr:row>
      <xdr:rowOff>790</xdr:rowOff>
    </xdr:to>
    <xdr:pic>
      <xdr:nvPicPr>
        <xdr:cNvPr id="36" name="Picture 35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9152" y="12332804"/>
          <a:ext cx="209437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9</xdr:col>
      <xdr:colOff>856601</xdr:colOff>
      <xdr:row>51</xdr:row>
      <xdr:rowOff>598</xdr:rowOff>
    </xdr:to>
    <xdr:pic>
      <xdr:nvPicPr>
        <xdr:cNvPr id="37" name="Picture 36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9152" y="12332804"/>
          <a:ext cx="209829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10</xdr:col>
      <xdr:colOff>1814</xdr:colOff>
      <xdr:row>51</xdr:row>
      <xdr:rowOff>790</xdr:rowOff>
    </xdr:to>
    <xdr:pic>
      <xdr:nvPicPr>
        <xdr:cNvPr id="38" name="Picture 37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761" y="12332804"/>
          <a:ext cx="5333202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9</xdr:col>
      <xdr:colOff>1193460</xdr:colOff>
      <xdr:row>51</xdr:row>
      <xdr:rowOff>598</xdr:rowOff>
    </xdr:to>
    <xdr:pic>
      <xdr:nvPicPr>
        <xdr:cNvPr id="39" name="Picture 38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0761" y="12332804"/>
          <a:ext cx="5299022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318319</xdr:colOff>
      <xdr:row>99</xdr:row>
      <xdr:rowOff>207268</xdr:rowOff>
    </xdr:from>
    <xdr:to>
      <xdr:col>17</xdr:col>
      <xdr:colOff>74542</xdr:colOff>
      <xdr:row>100</xdr:row>
      <xdr:rowOff>266962</xdr:rowOff>
    </xdr:to>
    <xdr:pic>
      <xdr:nvPicPr>
        <xdr:cNvPr id="28" name="Picture 27" descr="Temothy R.Lalhmangaiha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/>
        </a:blip>
        <a:stretch>
          <a:fillRect/>
        </a:stretch>
      </xdr:blipFill>
      <xdr:spPr>
        <a:xfrm>
          <a:off x="9636254" y="36095811"/>
          <a:ext cx="915788" cy="357868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43</xdr:row>
      <xdr:rowOff>271085</xdr:rowOff>
    </xdr:from>
    <xdr:ext cx="790" cy="1085808"/>
    <xdr:pic>
      <xdr:nvPicPr>
        <xdr:cNvPr id="29" name="Picture 28" descr="E:\2019-2020\Pu Signature.jpg">
          <a:extLst>
            <a:ext uri="{FF2B5EF4-FFF2-40B4-BE49-F238E27FC236}">
              <a16:creationId xmlns:a16="http://schemas.microsoft.com/office/drawing/2014/main" xmlns="" id="{18E6222F-3466-4493-96F3-9DC1A327B6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4246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44</xdr:row>
      <xdr:rowOff>271085</xdr:rowOff>
    </xdr:from>
    <xdr:ext cx="790" cy="1085808"/>
    <xdr:pic>
      <xdr:nvPicPr>
        <xdr:cNvPr id="40" name="Picture 39" descr="E:\2019-2020\Pu Signature.jpg">
          <a:extLst>
            <a:ext uri="{FF2B5EF4-FFF2-40B4-BE49-F238E27FC236}">
              <a16:creationId xmlns:a16="http://schemas.microsoft.com/office/drawing/2014/main" xmlns="" id="{104A9F50-65CD-4EAB-AD4D-CDBF193CDF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6723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45</xdr:row>
      <xdr:rowOff>271085</xdr:rowOff>
    </xdr:from>
    <xdr:ext cx="790" cy="1085808"/>
    <xdr:pic>
      <xdr:nvPicPr>
        <xdr:cNvPr id="41" name="Picture 40" descr="E:\2019-2020\Pu Signature.jpg">
          <a:extLst>
            <a:ext uri="{FF2B5EF4-FFF2-40B4-BE49-F238E27FC236}">
              <a16:creationId xmlns:a16="http://schemas.microsoft.com/office/drawing/2014/main" xmlns="" id="{8695FC92-4838-488A-B699-A8EBB7006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39199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49</xdr:row>
      <xdr:rowOff>271085</xdr:rowOff>
    </xdr:from>
    <xdr:ext cx="790" cy="1085808"/>
    <xdr:pic>
      <xdr:nvPicPr>
        <xdr:cNvPr id="42" name="Picture 41" descr="E:\2019-2020\Pu Signature.jpg">
          <a:extLst>
            <a:ext uri="{FF2B5EF4-FFF2-40B4-BE49-F238E27FC236}">
              <a16:creationId xmlns:a16="http://schemas.microsoft.com/office/drawing/2014/main" xmlns="" id="{48490A4F-F98F-4D37-9372-88A42C1B84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1676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50</xdr:row>
      <xdr:rowOff>271085</xdr:rowOff>
    </xdr:from>
    <xdr:ext cx="790" cy="1085808"/>
    <xdr:pic>
      <xdr:nvPicPr>
        <xdr:cNvPr id="43" name="Picture 42" descr="E:\2019-2020\Pu Signature.jpg">
          <a:extLst>
            <a:ext uri="{FF2B5EF4-FFF2-40B4-BE49-F238E27FC236}">
              <a16:creationId xmlns:a16="http://schemas.microsoft.com/office/drawing/2014/main" xmlns="" id="{ECBE63E9-D771-4DDA-A97E-15F277C1D9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41529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51</xdr:row>
      <xdr:rowOff>0</xdr:rowOff>
    </xdr:from>
    <xdr:ext cx="790" cy="1085808"/>
    <xdr:pic>
      <xdr:nvPicPr>
        <xdr:cNvPr id="44" name="Picture 43" descr="E:\2019-2020\Pu Signature.jpg">
          <a:extLst>
            <a:ext uri="{FF2B5EF4-FFF2-40B4-BE49-F238E27FC236}">
              <a16:creationId xmlns:a16="http://schemas.microsoft.com/office/drawing/2014/main" xmlns="" id="{BB68969D-2A33-44E3-BC4D-B36FCE360B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420016" y="14662944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44</xdr:row>
      <xdr:rowOff>0</xdr:rowOff>
    </xdr:from>
    <xdr:ext cx="1102090" cy="790"/>
    <xdr:pic>
      <xdr:nvPicPr>
        <xdr:cNvPr id="45" name="Picture 44" descr="E:\2019-2020\Pu Signature.jpg">
          <a:extLst>
            <a:ext uri="{FF2B5EF4-FFF2-40B4-BE49-F238E27FC236}">
              <a16:creationId xmlns:a16="http://schemas.microsoft.com/office/drawing/2014/main" xmlns="" id="{A9E89452-BC0F-4841-A7E7-93D16841FD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962525" y="12877800"/>
          <a:ext cx="1102090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49</xdr:row>
      <xdr:rowOff>9922</xdr:rowOff>
    </xdr:from>
    <xdr:ext cx="1178889" cy="598"/>
    <xdr:pic>
      <xdr:nvPicPr>
        <xdr:cNvPr id="46" name="Picture 45" descr="Pu Signature.jpg">
          <a:extLst>
            <a:ext uri="{FF2B5EF4-FFF2-40B4-BE49-F238E27FC236}">
              <a16:creationId xmlns:a16="http://schemas.microsoft.com/office/drawing/2014/main" xmlns="" id="{75995FE4-A7A1-40F1-B90F-BFBF29E1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62525" y="13383022"/>
          <a:ext cx="1178889" cy="598"/>
        </a:xfrm>
        <a:prstGeom prst="rect">
          <a:avLst/>
        </a:prstGeom>
      </xdr:spPr>
    </xdr:pic>
    <xdr:clientData/>
  </xdr:oneCellAnchor>
  <xdr:twoCellAnchor editAs="oneCell">
    <xdr:from>
      <xdr:col>7</xdr:col>
      <xdr:colOff>346280</xdr:colOff>
      <xdr:row>100</xdr:row>
      <xdr:rowOff>505239</xdr:rowOff>
    </xdr:from>
    <xdr:to>
      <xdr:col>9</xdr:col>
      <xdr:colOff>75183</xdr:colOff>
      <xdr:row>101</xdr:row>
      <xdr:rowOff>4005</xdr:rowOff>
    </xdr:to>
    <xdr:pic>
      <xdr:nvPicPr>
        <xdr:cNvPr id="47" name="Picture 46" descr="Temothy R.Lalhmangaiha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 contrast="40000"/>
        </a:blip>
        <a:stretch>
          <a:fillRect/>
        </a:stretch>
      </xdr:blipFill>
      <xdr:spPr>
        <a:xfrm>
          <a:off x="4918280" y="36691956"/>
          <a:ext cx="979577" cy="38500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629648</xdr:colOff>
      <xdr:row>44</xdr:row>
      <xdr:rowOff>790</xdr:rowOff>
    </xdr:to>
    <xdr:pic>
      <xdr:nvPicPr>
        <xdr:cNvPr id="48" name="Picture 47" descr="E:\2019-2020\Pu Signature.jpg">
          <a:extLst>
            <a:ext uri="{FF2B5EF4-FFF2-40B4-BE49-F238E27FC236}">
              <a16:creationId xmlns="" xmlns:a16="http://schemas.microsoft.com/office/drawing/2014/main" id="{881FB9CB-094A-433C-B8A6-C918D0F684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638675" y="16354425"/>
          <a:ext cx="108684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49</xdr:row>
      <xdr:rowOff>9922</xdr:rowOff>
    </xdr:from>
    <xdr:ext cx="1178889" cy="598"/>
    <xdr:pic>
      <xdr:nvPicPr>
        <xdr:cNvPr id="49" name="Picture 48" descr="Pu Signature.jpg">
          <a:extLst>
            <a:ext uri="{FF2B5EF4-FFF2-40B4-BE49-F238E27FC236}">
              <a16:creationId xmlns="" xmlns:a16="http://schemas.microsoft.com/office/drawing/2014/main" id="{D9D23335-BF5E-489C-9C4B-FD8D238A9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38675" y="16992997"/>
          <a:ext cx="1178889" cy="59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8662</xdr:rowOff>
    </xdr:from>
    <xdr:ext cx="790" cy="1085808"/>
    <xdr:pic>
      <xdr:nvPicPr>
        <xdr:cNvPr id="50" name="Picture 49" descr="E:\2019-2020\Pu Signature.jpg">
          <a:extLst>
            <a:ext uri="{FF2B5EF4-FFF2-40B4-BE49-F238E27FC236}">
              <a16:creationId xmlns="" xmlns:a16="http://schemas.microsoft.com/office/drawing/2014/main" id="{38FE6199-398D-411B-8103-25C43A4860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096166" y="17219921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49</xdr:row>
      <xdr:rowOff>271085</xdr:rowOff>
    </xdr:from>
    <xdr:ext cx="790" cy="1085808"/>
    <xdr:pic>
      <xdr:nvPicPr>
        <xdr:cNvPr id="57" name="Picture 56" descr="E:\2019-2020\Pu Signature.jpg">
          <a:extLst>
            <a:ext uri="{FF2B5EF4-FFF2-40B4-BE49-F238E27FC236}">
              <a16:creationId xmlns="" xmlns:a16="http://schemas.microsoft.com/office/drawing/2014/main" id="{508E2469-A0E7-4D45-B749-8AAAE6B7FA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3566709">
          <a:off x="4553366" y="17796669"/>
          <a:ext cx="108580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44</xdr:row>
      <xdr:rowOff>0</xdr:rowOff>
    </xdr:from>
    <xdr:to>
      <xdr:col>9</xdr:col>
      <xdr:colOff>1183937</xdr:colOff>
      <xdr:row>44</xdr:row>
      <xdr:rowOff>790</xdr:rowOff>
    </xdr:to>
    <xdr:pic>
      <xdr:nvPicPr>
        <xdr:cNvPr id="60" name="Picture 59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6354425"/>
          <a:ext cx="1183937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9</xdr:col>
      <xdr:colOff>1184476</xdr:colOff>
      <xdr:row>44</xdr:row>
      <xdr:rowOff>598</xdr:rowOff>
    </xdr:to>
    <xdr:pic>
      <xdr:nvPicPr>
        <xdr:cNvPr id="61" name="Picture 60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95875" y="16354425"/>
          <a:ext cx="1184476" cy="5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9</xdr:col>
      <xdr:colOff>604801</xdr:colOff>
      <xdr:row>44</xdr:row>
      <xdr:rowOff>790</xdr:rowOff>
    </xdr:to>
    <xdr:pic>
      <xdr:nvPicPr>
        <xdr:cNvPr id="62" name="Picture 61" descr="E:\2019-2020\Pu Signature.jpg">
          <a:extLst>
            <a:ext uri="{FF2B5EF4-FFF2-40B4-BE49-F238E27FC236}">
              <a16:creationId xmlns="" xmlns:a16="http://schemas.microsoft.com/office/drawing/2014/main" id="{881FB9CB-094A-433C-B8A6-C918D0F684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545235">
          <a:off x="4638675" y="16354425"/>
          <a:ext cx="1086848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49</xdr:row>
      <xdr:rowOff>9922</xdr:rowOff>
    </xdr:from>
    <xdr:ext cx="1178889" cy="598"/>
    <xdr:pic>
      <xdr:nvPicPr>
        <xdr:cNvPr id="63" name="Picture 62" descr="Pu Signature.jpg">
          <a:extLst>
            <a:ext uri="{FF2B5EF4-FFF2-40B4-BE49-F238E27FC236}">
              <a16:creationId xmlns="" xmlns:a16="http://schemas.microsoft.com/office/drawing/2014/main" id="{D9D23335-BF5E-489C-9C4B-FD8D238A9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38675" y="16992997"/>
          <a:ext cx="1178889" cy="598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49</xdr:row>
      <xdr:rowOff>9922</xdr:rowOff>
    </xdr:from>
    <xdr:ext cx="1178889" cy="598"/>
    <xdr:pic>
      <xdr:nvPicPr>
        <xdr:cNvPr id="65" name="Picture 64" descr="Pu Signature.jpg">
          <a:extLst>
            <a:ext uri="{FF2B5EF4-FFF2-40B4-BE49-F238E27FC236}">
              <a16:creationId xmlns="" xmlns:a16="http://schemas.microsoft.com/office/drawing/2014/main" id="{92DA0FB2-6A87-424C-A930-065FB24D1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95875" y="16992997"/>
          <a:ext cx="1178889" cy="598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44</xdr:row>
      <xdr:rowOff>0</xdr:rowOff>
    </xdr:from>
    <xdr:to>
      <xdr:col>4</xdr:col>
      <xdr:colOff>640276</xdr:colOff>
      <xdr:row>44</xdr:row>
      <xdr:rowOff>790</xdr:rowOff>
    </xdr:to>
    <xdr:pic>
      <xdr:nvPicPr>
        <xdr:cNvPr id="53" name="Picture 52" descr="E:\2019-2020\Pu Signature.jpg">
          <a:extLst>
            <a:ext uri="{FF2B5EF4-FFF2-40B4-BE49-F238E27FC236}">
              <a16:creationId xmlns="" xmlns:a16="http://schemas.microsoft.com/office/drawing/2014/main" id="{3AF35E88-00E6-4146-BB7A-70705D17C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59639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606096</xdr:colOff>
      <xdr:row>44</xdr:row>
      <xdr:rowOff>598</xdr:rowOff>
    </xdr:to>
    <xdr:pic>
      <xdr:nvPicPr>
        <xdr:cNvPr id="54" name="Picture 53" descr="Pu Signature.jpg">
          <a:extLst>
            <a:ext uri="{FF2B5EF4-FFF2-40B4-BE49-F238E27FC236}">
              <a16:creationId xmlns="" xmlns:a16="http://schemas.microsoft.com/office/drawing/2014/main" id="{903F5AC4-615C-4034-8FA6-3C57B634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59639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640276</xdr:colOff>
      <xdr:row>45</xdr:row>
      <xdr:rowOff>790</xdr:rowOff>
    </xdr:to>
    <xdr:pic>
      <xdr:nvPicPr>
        <xdr:cNvPr id="55" name="Picture 54" descr="E:\2019-2020\Pu Signature.jpg">
          <a:extLst>
            <a:ext uri="{FF2B5EF4-FFF2-40B4-BE49-F238E27FC236}">
              <a16:creationId xmlns="" xmlns:a16="http://schemas.microsoft.com/office/drawing/2014/main" id="{6514DA3B-2515-491C-A177-AFC8577B2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63925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606096</xdr:colOff>
      <xdr:row>45</xdr:row>
      <xdr:rowOff>598</xdr:rowOff>
    </xdr:to>
    <xdr:pic>
      <xdr:nvPicPr>
        <xdr:cNvPr id="64" name="Picture 63" descr="Pu Signature.jpg">
          <a:extLst>
            <a:ext uri="{FF2B5EF4-FFF2-40B4-BE49-F238E27FC236}">
              <a16:creationId xmlns="" xmlns:a16="http://schemas.microsoft.com/office/drawing/2014/main" id="{C936157E-7EFE-4042-866F-FF42F451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63925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640276</xdr:colOff>
      <xdr:row>51</xdr:row>
      <xdr:rowOff>790</xdr:rowOff>
    </xdr:to>
    <xdr:pic>
      <xdr:nvPicPr>
        <xdr:cNvPr id="66" name="Picture 65" descr="E:\2019-2020\Pu Signature.jpg">
          <a:extLst>
            <a:ext uri="{FF2B5EF4-FFF2-40B4-BE49-F238E27FC236}">
              <a16:creationId xmlns="" xmlns:a16="http://schemas.microsoft.com/office/drawing/2014/main" id="{D2751797-C5C1-40B0-AB2E-7153B4D906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75736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606096</xdr:colOff>
      <xdr:row>51</xdr:row>
      <xdr:rowOff>598</xdr:rowOff>
    </xdr:to>
    <xdr:pic>
      <xdr:nvPicPr>
        <xdr:cNvPr id="67" name="Picture 66" descr="Pu Signature.jpg">
          <a:extLst>
            <a:ext uri="{FF2B5EF4-FFF2-40B4-BE49-F238E27FC236}">
              <a16:creationId xmlns="" xmlns:a16="http://schemas.microsoft.com/office/drawing/2014/main" id="{FA75BF5F-800E-4D8B-B336-AC84FD3D3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75736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640276</xdr:colOff>
      <xdr:row>51</xdr:row>
      <xdr:rowOff>790</xdr:rowOff>
    </xdr:to>
    <xdr:pic>
      <xdr:nvPicPr>
        <xdr:cNvPr id="68" name="Picture 67" descr="E:\2019-2020\Pu Signature.jpg">
          <a:extLst>
            <a:ext uri="{FF2B5EF4-FFF2-40B4-BE49-F238E27FC236}">
              <a16:creationId xmlns="" xmlns:a16="http://schemas.microsoft.com/office/drawing/2014/main" id="{C1FED293-7B75-4C0D-B1B0-EDBCCA3F12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75736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606096</xdr:colOff>
      <xdr:row>51</xdr:row>
      <xdr:rowOff>598</xdr:rowOff>
    </xdr:to>
    <xdr:pic>
      <xdr:nvPicPr>
        <xdr:cNvPr id="69" name="Picture 68" descr="Pu Signature.jpg">
          <a:extLst>
            <a:ext uri="{FF2B5EF4-FFF2-40B4-BE49-F238E27FC236}">
              <a16:creationId xmlns="" xmlns:a16="http://schemas.microsoft.com/office/drawing/2014/main" id="{448998D2-38A0-4128-AEC8-20598E86D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75736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640276</xdr:colOff>
      <xdr:row>51</xdr:row>
      <xdr:rowOff>790</xdr:rowOff>
    </xdr:to>
    <xdr:pic>
      <xdr:nvPicPr>
        <xdr:cNvPr id="70" name="Picture 69" descr="E:\2019-2020\Pu Signature.jpg">
          <a:extLst>
            <a:ext uri="{FF2B5EF4-FFF2-40B4-BE49-F238E27FC236}">
              <a16:creationId xmlns="" xmlns:a16="http://schemas.microsoft.com/office/drawing/2014/main" id="{59B4C962-59A7-41F6-96DE-0454609D39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75736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606096</xdr:colOff>
      <xdr:row>51</xdr:row>
      <xdr:rowOff>598</xdr:rowOff>
    </xdr:to>
    <xdr:pic>
      <xdr:nvPicPr>
        <xdr:cNvPr id="71" name="Picture 70" descr="Pu Signature.jpg">
          <a:extLst>
            <a:ext uri="{FF2B5EF4-FFF2-40B4-BE49-F238E27FC236}">
              <a16:creationId xmlns="" xmlns:a16="http://schemas.microsoft.com/office/drawing/2014/main" id="{A7823DB7-79A7-4924-A7E8-586EB22E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75736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640276</xdr:colOff>
      <xdr:row>53</xdr:row>
      <xdr:rowOff>790</xdr:rowOff>
    </xdr:to>
    <xdr:pic>
      <xdr:nvPicPr>
        <xdr:cNvPr id="72" name="Picture 71" descr="E:\2019-2020\Pu Signature.jpg">
          <a:extLst>
            <a:ext uri="{FF2B5EF4-FFF2-40B4-BE49-F238E27FC236}">
              <a16:creationId xmlns="" xmlns:a16="http://schemas.microsoft.com/office/drawing/2014/main" id="{075188C9-3C36-49FA-82AF-EF00801BF5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83642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606096</xdr:colOff>
      <xdr:row>53</xdr:row>
      <xdr:rowOff>598</xdr:rowOff>
    </xdr:to>
    <xdr:pic>
      <xdr:nvPicPr>
        <xdr:cNvPr id="73" name="Picture 72" descr="Pu Signature.jpg">
          <a:extLst>
            <a:ext uri="{FF2B5EF4-FFF2-40B4-BE49-F238E27FC236}">
              <a16:creationId xmlns="" xmlns:a16="http://schemas.microsoft.com/office/drawing/2014/main" id="{FBBCBB40-81BD-4903-B7EC-714F84B1D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183642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640276</xdr:colOff>
      <xdr:row>57</xdr:row>
      <xdr:rowOff>790</xdr:rowOff>
    </xdr:to>
    <xdr:pic>
      <xdr:nvPicPr>
        <xdr:cNvPr id="74" name="Picture 73" descr="E:\2019-2020\Pu Signature.jpg">
          <a:extLst>
            <a:ext uri="{FF2B5EF4-FFF2-40B4-BE49-F238E27FC236}">
              <a16:creationId xmlns="" xmlns:a16="http://schemas.microsoft.com/office/drawing/2014/main" id="{7283A81A-13DB-4E50-B5B0-2CA792CE1F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009775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606096</xdr:colOff>
      <xdr:row>57</xdr:row>
      <xdr:rowOff>598</xdr:rowOff>
    </xdr:to>
    <xdr:pic>
      <xdr:nvPicPr>
        <xdr:cNvPr id="75" name="Picture 74" descr="Pu Signature.jpg">
          <a:extLst>
            <a:ext uri="{FF2B5EF4-FFF2-40B4-BE49-F238E27FC236}">
              <a16:creationId xmlns="" xmlns:a16="http://schemas.microsoft.com/office/drawing/2014/main" id="{F6AB4B24-33FA-4D86-AC5D-898AD6183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009775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640276</xdr:colOff>
      <xdr:row>57</xdr:row>
      <xdr:rowOff>790</xdr:rowOff>
    </xdr:to>
    <xdr:pic>
      <xdr:nvPicPr>
        <xdr:cNvPr id="76" name="Picture 75" descr="E:\2019-2020\Pu Signature.jpg">
          <a:extLst>
            <a:ext uri="{FF2B5EF4-FFF2-40B4-BE49-F238E27FC236}">
              <a16:creationId xmlns="" xmlns:a16="http://schemas.microsoft.com/office/drawing/2014/main" id="{1D8F5C6F-8505-416D-B873-5F8183B13F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009775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606096</xdr:colOff>
      <xdr:row>57</xdr:row>
      <xdr:rowOff>598</xdr:rowOff>
    </xdr:to>
    <xdr:pic>
      <xdr:nvPicPr>
        <xdr:cNvPr id="77" name="Picture 76" descr="Pu Signature.jpg">
          <a:extLst>
            <a:ext uri="{FF2B5EF4-FFF2-40B4-BE49-F238E27FC236}">
              <a16:creationId xmlns="" xmlns:a16="http://schemas.microsoft.com/office/drawing/2014/main" id="{C84B3956-DC3C-4BD7-BE9E-C8030C672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009775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640276</xdr:colOff>
      <xdr:row>58</xdr:row>
      <xdr:rowOff>790</xdr:rowOff>
    </xdr:to>
    <xdr:pic>
      <xdr:nvPicPr>
        <xdr:cNvPr id="78" name="Picture 77" descr="E:\2019-2020\Pu Signature.jpg">
          <a:extLst>
            <a:ext uri="{FF2B5EF4-FFF2-40B4-BE49-F238E27FC236}">
              <a16:creationId xmlns="" xmlns:a16="http://schemas.microsoft.com/office/drawing/2014/main" id="{8137DC3A-C108-4A9D-AA91-7C5360B416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2502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606096</xdr:colOff>
      <xdr:row>58</xdr:row>
      <xdr:rowOff>598</xdr:rowOff>
    </xdr:to>
    <xdr:pic>
      <xdr:nvPicPr>
        <xdr:cNvPr id="79" name="Picture 78" descr="Pu Signature.jpg">
          <a:extLst>
            <a:ext uri="{FF2B5EF4-FFF2-40B4-BE49-F238E27FC236}">
              <a16:creationId xmlns="" xmlns:a16="http://schemas.microsoft.com/office/drawing/2014/main" id="{0062B5B5-8B29-450C-94BB-554B8BF1D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2502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640276</xdr:colOff>
      <xdr:row>58</xdr:row>
      <xdr:rowOff>790</xdr:rowOff>
    </xdr:to>
    <xdr:pic>
      <xdr:nvPicPr>
        <xdr:cNvPr id="80" name="Picture 79" descr="E:\2019-2020\Pu Signature.jpg">
          <a:extLst>
            <a:ext uri="{FF2B5EF4-FFF2-40B4-BE49-F238E27FC236}">
              <a16:creationId xmlns="" xmlns:a16="http://schemas.microsoft.com/office/drawing/2014/main" id="{77C3D539-84C3-426A-9698-423582E3E7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2502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606096</xdr:colOff>
      <xdr:row>58</xdr:row>
      <xdr:rowOff>598</xdr:rowOff>
    </xdr:to>
    <xdr:pic>
      <xdr:nvPicPr>
        <xdr:cNvPr id="81" name="Picture 80" descr="Pu Signature.jpg">
          <a:extLst>
            <a:ext uri="{FF2B5EF4-FFF2-40B4-BE49-F238E27FC236}">
              <a16:creationId xmlns="" xmlns:a16="http://schemas.microsoft.com/office/drawing/2014/main" id="{CFD3CE92-8DEC-4220-BB70-22BB47F75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2502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640276</xdr:colOff>
      <xdr:row>61</xdr:row>
      <xdr:rowOff>790</xdr:rowOff>
    </xdr:to>
    <xdr:pic>
      <xdr:nvPicPr>
        <xdr:cNvPr id="82" name="Picture 81" descr="E:\2019-2020\Pu Signature.jpg">
          <a:extLst>
            <a:ext uri="{FF2B5EF4-FFF2-40B4-BE49-F238E27FC236}">
              <a16:creationId xmlns="" xmlns:a16="http://schemas.microsoft.com/office/drawing/2014/main" id="{F8B1FBB1-4C7F-4C18-928E-0894394166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6122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606096</xdr:colOff>
      <xdr:row>61</xdr:row>
      <xdr:rowOff>598</xdr:rowOff>
    </xdr:to>
    <xdr:pic>
      <xdr:nvPicPr>
        <xdr:cNvPr id="83" name="Picture 82" descr="Pu Signature.jpg">
          <a:extLst>
            <a:ext uri="{FF2B5EF4-FFF2-40B4-BE49-F238E27FC236}">
              <a16:creationId xmlns="" xmlns:a16="http://schemas.microsoft.com/office/drawing/2014/main" id="{BBD6D51E-9B69-49F7-A1E1-3765A1866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6122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640276</xdr:colOff>
      <xdr:row>62</xdr:row>
      <xdr:rowOff>790</xdr:rowOff>
    </xdr:to>
    <xdr:pic>
      <xdr:nvPicPr>
        <xdr:cNvPr id="84" name="Picture 83" descr="E:\2019-2020\Pu Signature.jpg">
          <a:extLst>
            <a:ext uri="{FF2B5EF4-FFF2-40B4-BE49-F238E27FC236}">
              <a16:creationId xmlns="" xmlns:a16="http://schemas.microsoft.com/office/drawing/2014/main" id="{EED03AB0-6859-42F3-A94F-89209703C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9741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606096</xdr:colOff>
      <xdr:row>62</xdr:row>
      <xdr:rowOff>598</xdr:rowOff>
    </xdr:to>
    <xdr:pic>
      <xdr:nvPicPr>
        <xdr:cNvPr id="85" name="Picture 84" descr="Pu Signature.jpg">
          <a:extLst>
            <a:ext uri="{FF2B5EF4-FFF2-40B4-BE49-F238E27FC236}">
              <a16:creationId xmlns="" xmlns:a16="http://schemas.microsoft.com/office/drawing/2014/main" id="{F0D33CFC-3111-4647-8BDB-B7F1CEA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9741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640276</xdr:colOff>
      <xdr:row>63</xdr:row>
      <xdr:rowOff>790</xdr:rowOff>
    </xdr:to>
    <xdr:pic>
      <xdr:nvPicPr>
        <xdr:cNvPr id="86" name="Picture 85" descr="E:\2019-2020\Pu Signature.jpg">
          <a:extLst>
            <a:ext uri="{FF2B5EF4-FFF2-40B4-BE49-F238E27FC236}">
              <a16:creationId xmlns="" xmlns:a16="http://schemas.microsoft.com/office/drawing/2014/main" id="{BAB5B3D9-C5B3-4E84-A15A-1D053EE411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2336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606096</xdr:colOff>
      <xdr:row>63</xdr:row>
      <xdr:rowOff>598</xdr:rowOff>
    </xdr:to>
    <xdr:pic>
      <xdr:nvPicPr>
        <xdr:cNvPr id="87" name="Picture 86" descr="Pu Signature.jpg">
          <a:extLst>
            <a:ext uri="{FF2B5EF4-FFF2-40B4-BE49-F238E27FC236}">
              <a16:creationId xmlns="" xmlns:a16="http://schemas.microsoft.com/office/drawing/2014/main" id="{79C79249-2EA6-4D24-98F5-1CAA7AE50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2336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640276</xdr:colOff>
      <xdr:row>63</xdr:row>
      <xdr:rowOff>790</xdr:rowOff>
    </xdr:to>
    <xdr:pic>
      <xdr:nvPicPr>
        <xdr:cNvPr id="88" name="Picture 87" descr="E:\2019-2020\Pu Signature.jpg">
          <a:extLst>
            <a:ext uri="{FF2B5EF4-FFF2-40B4-BE49-F238E27FC236}">
              <a16:creationId xmlns="" xmlns:a16="http://schemas.microsoft.com/office/drawing/2014/main" id="{7EB0A0F8-AD58-4BA1-B2C1-6F7FA0B32A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2336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606096</xdr:colOff>
      <xdr:row>63</xdr:row>
      <xdr:rowOff>598</xdr:rowOff>
    </xdr:to>
    <xdr:pic>
      <xdr:nvPicPr>
        <xdr:cNvPr id="89" name="Picture 88" descr="Pu Signature.jpg">
          <a:extLst>
            <a:ext uri="{FF2B5EF4-FFF2-40B4-BE49-F238E27FC236}">
              <a16:creationId xmlns="" xmlns:a16="http://schemas.microsoft.com/office/drawing/2014/main" id="{5052D269-531C-458D-BC61-8CBC34243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2336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640276</xdr:colOff>
      <xdr:row>63</xdr:row>
      <xdr:rowOff>790</xdr:rowOff>
    </xdr:to>
    <xdr:pic>
      <xdr:nvPicPr>
        <xdr:cNvPr id="90" name="Picture 89" descr="E:\2019-2020\Pu Signature.jpg">
          <a:extLst>
            <a:ext uri="{FF2B5EF4-FFF2-40B4-BE49-F238E27FC236}">
              <a16:creationId xmlns="" xmlns:a16="http://schemas.microsoft.com/office/drawing/2014/main" id="{1FD67D3E-EF20-41D0-BDD0-92888E5387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2336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606096</xdr:colOff>
      <xdr:row>63</xdr:row>
      <xdr:rowOff>598</xdr:rowOff>
    </xdr:to>
    <xdr:pic>
      <xdr:nvPicPr>
        <xdr:cNvPr id="91" name="Picture 90" descr="Pu Signature.jpg">
          <a:extLst>
            <a:ext uri="{FF2B5EF4-FFF2-40B4-BE49-F238E27FC236}">
              <a16:creationId xmlns="" xmlns:a16="http://schemas.microsoft.com/office/drawing/2014/main" id="{14B8FBB5-B89A-42C6-BE85-87C95D81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2336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640276</xdr:colOff>
      <xdr:row>66</xdr:row>
      <xdr:rowOff>790</xdr:rowOff>
    </xdr:to>
    <xdr:pic>
      <xdr:nvPicPr>
        <xdr:cNvPr id="92" name="Picture 91" descr="E:\2019-2020\Pu Signature.jpg">
          <a:extLst>
            <a:ext uri="{FF2B5EF4-FFF2-40B4-BE49-F238E27FC236}">
              <a16:creationId xmlns="" xmlns:a16="http://schemas.microsoft.com/office/drawing/2014/main" id="{7CB8D7CC-BA80-4E14-AAE7-8E98A6FC41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3098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606096</xdr:colOff>
      <xdr:row>66</xdr:row>
      <xdr:rowOff>598</xdr:rowOff>
    </xdr:to>
    <xdr:pic>
      <xdr:nvPicPr>
        <xdr:cNvPr id="93" name="Picture 92" descr="Pu Signature.jpg">
          <a:extLst>
            <a:ext uri="{FF2B5EF4-FFF2-40B4-BE49-F238E27FC236}">
              <a16:creationId xmlns="" xmlns:a16="http://schemas.microsoft.com/office/drawing/2014/main" id="{3C136FD3-D87E-431A-AACD-B9CD0428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3098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640276</xdr:colOff>
      <xdr:row>66</xdr:row>
      <xdr:rowOff>790</xdr:rowOff>
    </xdr:to>
    <xdr:pic>
      <xdr:nvPicPr>
        <xdr:cNvPr id="94" name="Picture 93" descr="E:\2019-2020\Pu Signature.jpg">
          <a:extLst>
            <a:ext uri="{FF2B5EF4-FFF2-40B4-BE49-F238E27FC236}">
              <a16:creationId xmlns="" xmlns:a16="http://schemas.microsoft.com/office/drawing/2014/main" id="{7DB07477-0BF3-4784-8CDD-C90CBE4E95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3098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606096</xdr:colOff>
      <xdr:row>66</xdr:row>
      <xdr:rowOff>598</xdr:rowOff>
    </xdr:to>
    <xdr:pic>
      <xdr:nvPicPr>
        <xdr:cNvPr id="95" name="Picture 94" descr="Pu Signature.jpg">
          <a:extLst>
            <a:ext uri="{FF2B5EF4-FFF2-40B4-BE49-F238E27FC236}">
              <a16:creationId xmlns="" xmlns:a16="http://schemas.microsoft.com/office/drawing/2014/main" id="{657FCAD9-2192-4804-8F94-19580C6C8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3098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640276</xdr:colOff>
      <xdr:row>74</xdr:row>
      <xdr:rowOff>790</xdr:rowOff>
    </xdr:to>
    <xdr:pic>
      <xdr:nvPicPr>
        <xdr:cNvPr id="96" name="Picture 95" descr="E:\2019-2020\Pu Signature.jpg">
          <a:extLst>
            <a:ext uri="{FF2B5EF4-FFF2-40B4-BE49-F238E27FC236}">
              <a16:creationId xmlns="" xmlns:a16="http://schemas.microsoft.com/office/drawing/2014/main" id="{AA2A4E8E-656C-47CA-A454-16FCB14BD6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56127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606096</xdr:colOff>
      <xdr:row>74</xdr:row>
      <xdr:rowOff>598</xdr:rowOff>
    </xdr:to>
    <xdr:pic>
      <xdr:nvPicPr>
        <xdr:cNvPr id="97" name="Picture 96" descr="Pu Signature.jpg">
          <a:extLst>
            <a:ext uri="{FF2B5EF4-FFF2-40B4-BE49-F238E27FC236}">
              <a16:creationId xmlns="" xmlns:a16="http://schemas.microsoft.com/office/drawing/2014/main" id="{5BD8DA7F-17A3-4D32-830D-5276A1974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56127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640276</xdr:colOff>
      <xdr:row>74</xdr:row>
      <xdr:rowOff>790</xdr:rowOff>
    </xdr:to>
    <xdr:pic>
      <xdr:nvPicPr>
        <xdr:cNvPr id="98" name="Picture 97" descr="E:\2019-2020\Pu Signature.jpg">
          <a:extLst>
            <a:ext uri="{FF2B5EF4-FFF2-40B4-BE49-F238E27FC236}">
              <a16:creationId xmlns="" xmlns:a16="http://schemas.microsoft.com/office/drawing/2014/main" id="{6DA86D1E-9E74-404B-8B3F-FE342B5711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56127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606096</xdr:colOff>
      <xdr:row>74</xdr:row>
      <xdr:rowOff>598</xdr:rowOff>
    </xdr:to>
    <xdr:pic>
      <xdr:nvPicPr>
        <xdr:cNvPr id="99" name="Picture 98" descr="Pu Signature.jpg">
          <a:extLst>
            <a:ext uri="{FF2B5EF4-FFF2-40B4-BE49-F238E27FC236}">
              <a16:creationId xmlns="" xmlns:a16="http://schemas.microsoft.com/office/drawing/2014/main" id="{4906573B-2C70-43D9-8000-D2935162B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56127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640276</xdr:colOff>
      <xdr:row>74</xdr:row>
      <xdr:rowOff>790</xdr:rowOff>
    </xdr:to>
    <xdr:pic>
      <xdr:nvPicPr>
        <xdr:cNvPr id="100" name="Picture 99" descr="E:\2019-2020\Pu Signature.jpg">
          <a:extLst>
            <a:ext uri="{FF2B5EF4-FFF2-40B4-BE49-F238E27FC236}">
              <a16:creationId xmlns="" xmlns:a16="http://schemas.microsoft.com/office/drawing/2014/main" id="{85F9FF15-204A-41A7-9CED-76F3889041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56127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4</xdr:col>
      <xdr:colOff>606096</xdr:colOff>
      <xdr:row>74</xdr:row>
      <xdr:rowOff>598</xdr:rowOff>
    </xdr:to>
    <xdr:pic>
      <xdr:nvPicPr>
        <xdr:cNvPr id="101" name="Picture 100" descr="Pu Signature.jpg">
          <a:extLst>
            <a:ext uri="{FF2B5EF4-FFF2-40B4-BE49-F238E27FC236}">
              <a16:creationId xmlns="" xmlns:a16="http://schemas.microsoft.com/office/drawing/2014/main" id="{FFF3C14C-7C45-4A15-8787-93DAB3568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56127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640276</xdr:colOff>
      <xdr:row>75</xdr:row>
      <xdr:rowOff>790</xdr:rowOff>
    </xdr:to>
    <xdr:pic>
      <xdr:nvPicPr>
        <xdr:cNvPr id="102" name="Picture 101" descr="E:\2019-2020\Pu Signature.jpg">
          <a:extLst>
            <a:ext uri="{FF2B5EF4-FFF2-40B4-BE49-F238E27FC236}">
              <a16:creationId xmlns="" xmlns:a16="http://schemas.microsoft.com/office/drawing/2014/main" id="{30496425-826D-409C-8803-8D3DEC89A0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596515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606096</xdr:colOff>
      <xdr:row>75</xdr:row>
      <xdr:rowOff>598</xdr:rowOff>
    </xdr:to>
    <xdr:pic>
      <xdr:nvPicPr>
        <xdr:cNvPr id="103" name="Picture 102" descr="Pu Signature.jpg">
          <a:extLst>
            <a:ext uri="{FF2B5EF4-FFF2-40B4-BE49-F238E27FC236}">
              <a16:creationId xmlns="" xmlns:a16="http://schemas.microsoft.com/office/drawing/2014/main" id="{2877618D-C8E4-4865-B441-3463A46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596515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640276</xdr:colOff>
      <xdr:row>76</xdr:row>
      <xdr:rowOff>790</xdr:rowOff>
    </xdr:to>
    <xdr:pic>
      <xdr:nvPicPr>
        <xdr:cNvPr id="104" name="Picture 103" descr="E:\2019-2020\Pu Signature.jpg">
          <a:extLst>
            <a:ext uri="{FF2B5EF4-FFF2-40B4-BE49-F238E27FC236}">
              <a16:creationId xmlns="" xmlns:a16="http://schemas.microsoft.com/office/drawing/2014/main" id="{494D1170-082C-4D54-B91D-45BA759D3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63747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606096</xdr:colOff>
      <xdr:row>76</xdr:row>
      <xdr:rowOff>598</xdr:rowOff>
    </xdr:to>
    <xdr:pic>
      <xdr:nvPicPr>
        <xdr:cNvPr id="105" name="Picture 104" descr="Pu Signature.jpg">
          <a:extLst>
            <a:ext uri="{FF2B5EF4-FFF2-40B4-BE49-F238E27FC236}">
              <a16:creationId xmlns="" xmlns:a16="http://schemas.microsoft.com/office/drawing/2014/main" id="{0983FD02-E61A-4B04-AD9F-BEF7053B2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63747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640276</xdr:colOff>
      <xdr:row>79</xdr:row>
      <xdr:rowOff>790</xdr:rowOff>
    </xdr:to>
    <xdr:pic>
      <xdr:nvPicPr>
        <xdr:cNvPr id="106" name="Picture 105" descr="E:\2019-2020\Pu Signature.jpg">
          <a:extLst>
            <a:ext uri="{FF2B5EF4-FFF2-40B4-BE49-F238E27FC236}">
              <a16:creationId xmlns="" xmlns:a16="http://schemas.microsoft.com/office/drawing/2014/main" id="{05B70740-CE45-4DB7-B127-D958725673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72415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606096</xdr:colOff>
      <xdr:row>79</xdr:row>
      <xdr:rowOff>598</xdr:rowOff>
    </xdr:to>
    <xdr:pic>
      <xdr:nvPicPr>
        <xdr:cNvPr id="107" name="Picture 106" descr="Pu Signature.jpg">
          <a:extLst>
            <a:ext uri="{FF2B5EF4-FFF2-40B4-BE49-F238E27FC236}">
              <a16:creationId xmlns="" xmlns:a16="http://schemas.microsoft.com/office/drawing/2014/main" id="{EAE7FD97-961D-42CA-B2B4-C900B9BB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72415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4</xdr:col>
      <xdr:colOff>640276</xdr:colOff>
      <xdr:row>81</xdr:row>
      <xdr:rowOff>790</xdr:rowOff>
    </xdr:to>
    <xdr:pic>
      <xdr:nvPicPr>
        <xdr:cNvPr id="108" name="Picture 107" descr="E:\2019-2020\Pu Signature.jpg">
          <a:extLst>
            <a:ext uri="{FF2B5EF4-FFF2-40B4-BE49-F238E27FC236}">
              <a16:creationId xmlns="" xmlns:a16="http://schemas.microsoft.com/office/drawing/2014/main" id="{3570826A-2E49-4D38-8C0D-23D94B91D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767012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81</xdr:row>
      <xdr:rowOff>0</xdr:rowOff>
    </xdr:from>
    <xdr:to>
      <xdr:col>4</xdr:col>
      <xdr:colOff>606096</xdr:colOff>
      <xdr:row>81</xdr:row>
      <xdr:rowOff>598</xdr:rowOff>
    </xdr:to>
    <xdr:pic>
      <xdr:nvPicPr>
        <xdr:cNvPr id="109" name="Picture 108" descr="Pu Signature.jpg">
          <a:extLst>
            <a:ext uri="{FF2B5EF4-FFF2-40B4-BE49-F238E27FC236}">
              <a16:creationId xmlns="" xmlns:a16="http://schemas.microsoft.com/office/drawing/2014/main" id="{A440B94E-4F01-47C5-B27B-FF77738ED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767012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640276</xdr:colOff>
      <xdr:row>82</xdr:row>
      <xdr:rowOff>790</xdr:rowOff>
    </xdr:to>
    <xdr:pic>
      <xdr:nvPicPr>
        <xdr:cNvPr id="110" name="Picture 109" descr="E:\2019-2020\Pu Signature.jpg">
          <a:extLst>
            <a:ext uri="{FF2B5EF4-FFF2-40B4-BE49-F238E27FC236}">
              <a16:creationId xmlns="" xmlns:a16="http://schemas.microsoft.com/office/drawing/2014/main" id="{667A9A24-74A9-49FD-B67C-95BFDC51C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809875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4</xdr:col>
      <xdr:colOff>606096</xdr:colOff>
      <xdr:row>82</xdr:row>
      <xdr:rowOff>598</xdr:rowOff>
    </xdr:to>
    <xdr:pic>
      <xdr:nvPicPr>
        <xdr:cNvPr id="111" name="Picture 110" descr="Pu Signature.jpg">
          <a:extLst>
            <a:ext uri="{FF2B5EF4-FFF2-40B4-BE49-F238E27FC236}">
              <a16:creationId xmlns="" xmlns:a16="http://schemas.microsoft.com/office/drawing/2014/main" id="{CCF33EBA-B9E2-43FC-B56B-8316DDEC8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809875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640276</xdr:colOff>
      <xdr:row>83</xdr:row>
      <xdr:rowOff>790</xdr:rowOff>
    </xdr:to>
    <xdr:pic>
      <xdr:nvPicPr>
        <xdr:cNvPr id="112" name="Picture 111" descr="E:\2019-2020\Pu Signature.jpg">
          <a:extLst>
            <a:ext uri="{FF2B5EF4-FFF2-40B4-BE49-F238E27FC236}">
              <a16:creationId xmlns="" xmlns:a16="http://schemas.microsoft.com/office/drawing/2014/main" id="{E3D210B1-FFC8-44C6-99A5-B132A9C201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84892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4</xdr:col>
      <xdr:colOff>606096</xdr:colOff>
      <xdr:row>83</xdr:row>
      <xdr:rowOff>598</xdr:rowOff>
    </xdr:to>
    <xdr:pic>
      <xdr:nvPicPr>
        <xdr:cNvPr id="113" name="Picture 112" descr="Pu Signature.jpg">
          <a:extLst>
            <a:ext uri="{FF2B5EF4-FFF2-40B4-BE49-F238E27FC236}">
              <a16:creationId xmlns="" xmlns:a16="http://schemas.microsoft.com/office/drawing/2014/main" id="{89790170-A4CE-411A-A9AA-AE2A5062B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84892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640276</xdr:colOff>
      <xdr:row>91</xdr:row>
      <xdr:rowOff>790</xdr:rowOff>
    </xdr:to>
    <xdr:pic>
      <xdr:nvPicPr>
        <xdr:cNvPr id="114" name="Picture 113" descr="E:\2019-2020\Pu Signature.jpg">
          <a:extLst>
            <a:ext uri="{FF2B5EF4-FFF2-40B4-BE49-F238E27FC236}">
              <a16:creationId xmlns="" xmlns:a16="http://schemas.microsoft.com/office/drawing/2014/main" id="{83AFD934-29A8-4C05-B6D8-1BE9577487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0432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606096</xdr:colOff>
      <xdr:row>91</xdr:row>
      <xdr:rowOff>598</xdr:rowOff>
    </xdr:to>
    <xdr:pic>
      <xdr:nvPicPr>
        <xdr:cNvPr id="115" name="Picture 114" descr="Pu Signature.jpg">
          <a:extLst>
            <a:ext uri="{FF2B5EF4-FFF2-40B4-BE49-F238E27FC236}">
              <a16:creationId xmlns="" xmlns:a16="http://schemas.microsoft.com/office/drawing/2014/main" id="{DF6616EF-1A5B-409E-B003-2906F938B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04323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640276</xdr:colOff>
      <xdr:row>91</xdr:row>
      <xdr:rowOff>790</xdr:rowOff>
    </xdr:to>
    <xdr:pic>
      <xdr:nvPicPr>
        <xdr:cNvPr id="116" name="Picture 115" descr="E:\2019-2020\Pu Signature.jpg">
          <a:extLst>
            <a:ext uri="{FF2B5EF4-FFF2-40B4-BE49-F238E27FC236}">
              <a16:creationId xmlns="" xmlns:a16="http://schemas.microsoft.com/office/drawing/2014/main" id="{E0AFD289-972E-463B-A806-06A2AF60B7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0432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606096</xdr:colOff>
      <xdr:row>91</xdr:row>
      <xdr:rowOff>598</xdr:rowOff>
    </xdr:to>
    <xdr:pic>
      <xdr:nvPicPr>
        <xdr:cNvPr id="117" name="Picture 116" descr="Pu Signature.jpg">
          <a:extLst>
            <a:ext uri="{FF2B5EF4-FFF2-40B4-BE49-F238E27FC236}">
              <a16:creationId xmlns="" xmlns:a16="http://schemas.microsoft.com/office/drawing/2014/main" id="{2A1BFA38-EB2D-45DA-8A8A-369F06D6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04323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640276</xdr:colOff>
      <xdr:row>91</xdr:row>
      <xdr:rowOff>790</xdr:rowOff>
    </xdr:to>
    <xdr:pic>
      <xdr:nvPicPr>
        <xdr:cNvPr id="118" name="Picture 117" descr="E:\2019-2020\Pu Signature.jpg">
          <a:extLst>
            <a:ext uri="{FF2B5EF4-FFF2-40B4-BE49-F238E27FC236}">
              <a16:creationId xmlns="" xmlns:a16="http://schemas.microsoft.com/office/drawing/2014/main" id="{8D0D9EA7-D17A-4F41-8B72-065F7359C7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0432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606096</xdr:colOff>
      <xdr:row>91</xdr:row>
      <xdr:rowOff>598</xdr:rowOff>
    </xdr:to>
    <xdr:pic>
      <xdr:nvPicPr>
        <xdr:cNvPr id="119" name="Picture 118" descr="Pu Signature.jpg">
          <a:extLst>
            <a:ext uri="{FF2B5EF4-FFF2-40B4-BE49-F238E27FC236}">
              <a16:creationId xmlns="" xmlns:a16="http://schemas.microsoft.com/office/drawing/2014/main" id="{137032BA-FBBB-4C7B-B09A-CBD916B0D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04323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640276</xdr:colOff>
      <xdr:row>91</xdr:row>
      <xdr:rowOff>790</xdr:rowOff>
    </xdr:to>
    <xdr:pic>
      <xdr:nvPicPr>
        <xdr:cNvPr id="120" name="Picture 119" descr="E:\2019-2020\Pu Signature.jpg">
          <a:extLst>
            <a:ext uri="{FF2B5EF4-FFF2-40B4-BE49-F238E27FC236}">
              <a16:creationId xmlns="" xmlns:a16="http://schemas.microsoft.com/office/drawing/2014/main" id="{632D6A46-99B4-46D6-9161-6B33901CDD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0432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606096</xdr:colOff>
      <xdr:row>91</xdr:row>
      <xdr:rowOff>598</xdr:rowOff>
    </xdr:to>
    <xdr:pic>
      <xdr:nvPicPr>
        <xdr:cNvPr id="121" name="Picture 120" descr="Pu Signature.jpg">
          <a:extLst>
            <a:ext uri="{FF2B5EF4-FFF2-40B4-BE49-F238E27FC236}">
              <a16:creationId xmlns="" xmlns:a16="http://schemas.microsoft.com/office/drawing/2014/main" id="{948D3C40-805B-4561-9261-A22C9ACB5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04323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640276</xdr:colOff>
      <xdr:row>92</xdr:row>
      <xdr:rowOff>790</xdr:rowOff>
    </xdr:to>
    <xdr:pic>
      <xdr:nvPicPr>
        <xdr:cNvPr id="122" name="Picture 121" descr="E:\2019-2020\Pu Signature.jpg">
          <a:extLst>
            <a:ext uri="{FF2B5EF4-FFF2-40B4-BE49-F238E27FC236}">
              <a16:creationId xmlns="" xmlns:a16="http://schemas.microsoft.com/office/drawing/2014/main" id="{15E08F55-E231-497E-8C7E-8A774A22AE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12324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606096</xdr:colOff>
      <xdr:row>92</xdr:row>
      <xdr:rowOff>598</xdr:rowOff>
    </xdr:to>
    <xdr:pic>
      <xdr:nvPicPr>
        <xdr:cNvPr id="123" name="Picture 122" descr="Pu Signature.jpg">
          <a:extLst>
            <a:ext uri="{FF2B5EF4-FFF2-40B4-BE49-F238E27FC236}">
              <a16:creationId xmlns="" xmlns:a16="http://schemas.microsoft.com/office/drawing/2014/main" id="{FF2BBCC7-DD5E-4528-8D18-DF81BFAA0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12324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640276</xdr:colOff>
      <xdr:row>92</xdr:row>
      <xdr:rowOff>790</xdr:rowOff>
    </xdr:to>
    <xdr:pic>
      <xdr:nvPicPr>
        <xdr:cNvPr id="124" name="Picture 123" descr="E:\2019-2020\Pu Signature.jpg">
          <a:extLst>
            <a:ext uri="{FF2B5EF4-FFF2-40B4-BE49-F238E27FC236}">
              <a16:creationId xmlns="" xmlns:a16="http://schemas.microsoft.com/office/drawing/2014/main" id="{BCEA6F4D-E7D8-4392-9D83-7E6D2C3E7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12324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606096</xdr:colOff>
      <xdr:row>92</xdr:row>
      <xdr:rowOff>598</xdr:rowOff>
    </xdr:to>
    <xdr:pic>
      <xdr:nvPicPr>
        <xdr:cNvPr id="125" name="Picture 124" descr="Pu Signature.jpg">
          <a:extLst>
            <a:ext uri="{FF2B5EF4-FFF2-40B4-BE49-F238E27FC236}">
              <a16:creationId xmlns="" xmlns:a16="http://schemas.microsoft.com/office/drawing/2014/main" id="{41F05747-A89B-413B-922C-FC9E94CDE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12324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640276</xdr:colOff>
      <xdr:row>92</xdr:row>
      <xdr:rowOff>790</xdr:rowOff>
    </xdr:to>
    <xdr:pic>
      <xdr:nvPicPr>
        <xdr:cNvPr id="126" name="Picture 125" descr="E:\2019-2020\Pu Signature.jpg">
          <a:extLst>
            <a:ext uri="{FF2B5EF4-FFF2-40B4-BE49-F238E27FC236}">
              <a16:creationId xmlns="" xmlns:a16="http://schemas.microsoft.com/office/drawing/2014/main" id="{5E61DE83-A065-47EE-8150-3D6E373D42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12324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4</xdr:col>
      <xdr:colOff>606096</xdr:colOff>
      <xdr:row>92</xdr:row>
      <xdr:rowOff>598</xdr:rowOff>
    </xdr:to>
    <xdr:pic>
      <xdr:nvPicPr>
        <xdr:cNvPr id="127" name="Picture 126" descr="Pu Signature.jpg">
          <a:extLst>
            <a:ext uri="{FF2B5EF4-FFF2-40B4-BE49-F238E27FC236}">
              <a16:creationId xmlns="" xmlns:a16="http://schemas.microsoft.com/office/drawing/2014/main" id="{0C15271B-6827-4D62-BEF3-6CC8ED79B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12324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640276</xdr:colOff>
      <xdr:row>93</xdr:row>
      <xdr:rowOff>790</xdr:rowOff>
    </xdr:to>
    <xdr:pic>
      <xdr:nvPicPr>
        <xdr:cNvPr id="128" name="Picture 127" descr="E:\2019-2020\Pu Signature.jpg">
          <a:extLst>
            <a:ext uri="{FF2B5EF4-FFF2-40B4-BE49-F238E27FC236}">
              <a16:creationId xmlns="" xmlns:a16="http://schemas.microsoft.com/office/drawing/2014/main" id="{17C0C080-DBA7-4413-B0C2-5BBC8DE2B1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156585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4</xdr:col>
      <xdr:colOff>606096</xdr:colOff>
      <xdr:row>93</xdr:row>
      <xdr:rowOff>598</xdr:rowOff>
    </xdr:to>
    <xdr:pic>
      <xdr:nvPicPr>
        <xdr:cNvPr id="129" name="Picture 128" descr="Pu Signature.jpg">
          <a:extLst>
            <a:ext uri="{FF2B5EF4-FFF2-40B4-BE49-F238E27FC236}">
              <a16:creationId xmlns="" xmlns:a16="http://schemas.microsoft.com/office/drawing/2014/main" id="{15E8BCA0-B214-4DA1-8499-EC4CF873D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156585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640276</xdr:colOff>
      <xdr:row>97</xdr:row>
      <xdr:rowOff>790</xdr:rowOff>
    </xdr:to>
    <xdr:pic>
      <xdr:nvPicPr>
        <xdr:cNvPr id="130" name="Picture 129" descr="E:\2019-2020\Pu Signature.jpg">
          <a:extLst>
            <a:ext uri="{FF2B5EF4-FFF2-40B4-BE49-F238E27FC236}">
              <a16:creationId xmlns="" xmlns:a16="http://schemas.microsoft.com/office/drawing/2014/main" id="{57D400E0-5D34-4777-A62A-B06510844F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22326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606096</xdr:colOff>
      <xdr:row>97</xdr:row>
      <xdr:rowOff>598</xdr:rowOff>
    </xdr:to>
    <xdr:pic>
      <xdr:nvPicPr>
        <xdr:cNvPr id="131" name="Picture 130" descr="Pu Signature.jpg">
          <a:extLst>
            <a:ext uri="{FF2B5EF4-FFF2-40B4-BE49-F238E27FC236}">
              <a16:creationId xmlns="" xmlns:a16="http://schemas.microsoft.com/office/drawing/2014/main" id="{F5D1653B-D710-4E7E-BE60-74553F732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322326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640276</xdr:colOff>
      <xdr:row>57</xdr:row>
      <xdr:rowOff>790</xdr:rowOff>
    </xdr:to>
    <xdr:pic>
      <xdr:nvPicPr>
        <xdr:cNvPr id="132" name="Picture 131" descr="E:\2019-2020\Pu Signature.jpg">
          <a:extLst>
            <a:ext uri="{FF2B5EF4-FFF2-40B4-BE49-F238E27FC236}">
              <a16:creationId xmlns="" xmlns:a16="http://schemas.microsoft.com/office/drawing/2014/main" id="{162718DD-3E3E-4C17-9E72-36ED5B042A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0526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606096</xdr:colOff>
      <xdr:row>57</xdr:row>
      <xdr:rowOff>598</xdr:rowOff>
    </xdr:to>
    <xdr:pic>
      <xdr:nvPicPr>
        <xdr:cNvPr id="133" name="Picture 132" descr="Pu Signature.jpg">
          <a:extLst>
            <a:ext uri="{FF2B5EF4-FFF2-40B4-BE49-F238E27FC236}">
              <a16:creationId xmlns="" xmlns:a16="http://schemas.microsoft.com/office/drawing/2014/main" id="{2705A837-A03F-4C4E-9C52-639B773F4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0526375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640276</xdr:colOff>
      <xdr:row>57</xdr:row>
      <xdr:rowOff>790</xdr:rowOff>
    </xdr:to>
    <xdr:pic>
      <xdr:nvPicPr>
        <xdr:cNvPr id="134" name="Picture 133" descr="E:\2019-2020\Pu Signature.jpg">
          <a:extLst>
            <a:ext uri="{FF2B5EF4-FFF2-40B4-BE49-F238E27FC236}">
              <a16:creationId xmlns="" xmlns:a16="http://schemas.microsoft.com/office/drawing/2014/main" id="{1E76DA56-69C3-4ADB-B9D3-144CA19CC5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0526375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606096</xdr:colOff>
      <xdr:row>57</xdr:row>
      <xdr:rowOff>598</xdr:rowOff>
    </xdr:to>
    <xdr:pic>
      <xdr:nvPicPr>
        <xdr:cNvPr id="135" name="Picture 134" descr="Pu Signature.jpg">
          <a:extLst>
            <a:ext uri="{FF2B5EF4-FFF2-40B4-BE49-F238E27FC236}">
              <a16:creationId xmlns="" xmlns:a16="http://schemas.microsoft.com/office/drawing/2014/main" id="{173A20AF-C98F-402F-818D-12A971078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0526375"/>
          <a:ext cx="1063296" cy="598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62</xdr:row>
      <xdr:rowOff>0</xdr:rowOff>
    </xdr:from>
    <xdr:ext cx="1112716" cy="790"/>
    <xdr:pic>
      <xdr:nvPicPr>
        <xdr:cNvPr id="136" name="Picture 135" descr="E:\2019-2020\Pu Signature.jpg">
          <a:extLst>
            <a:ext uri="{FF2B5EF4-FFF2-40B4-BE49-F238E27FC236}">
              <a16:creationId xmlns="" xmlns:a16="http://schemas.microsoft.com/office/drawing/2014/main" id="{4E2AFE50-654B-4A17-84EA-961B75C235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974175"/>
          <a:ext cx="111271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62</xdr:row>
      <xdr:rowOff>0</xdr:rowOff>
    </xdr:from>
    <xdr:ext cx="1078536" cy="598"/>
    <xdr:pic>
      <xdr:nvPicPr>
        <xdr:cNvPr id="137" name="Picture 136" descr="Pu Signature.jpg">
          <a:extLst>
            <a:ext uri="{FF2B5EF4-FFF2-40B4-BE49-F238E27FC236}">
              <a16:creationId xmlns="" xmlns:a16="http://schemas.microsoft.com/office/drawing/2014/main" id="{990634EF-426B-476F-9A38-15418B006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974175"/>
          <a:ext cx="1078536" cy="59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112716" cy="790"/>
    <xdr:pic>
      <xdr:nvPicPr>
        <xdr:cNvPr id="138" name="Picture 137" descr="E:\2019-2020\Pu Signature.jpg">
          <a:extLst>
            <a:ext uri="{FF2B5EF4-FFF2-40B4-BE49-F238E27FC236}">
              <a16:creationId xmlns="" xmlns:a16="http://schemas.microsoft.com/office/drawing/2014/main" id="{73E8E713-392D-40EC-916A-C87DC07E78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1974175"/>
          <a:ext cx="111271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62</xdr:row>
      <xdr:rowOff>0</xdr:rowOff>
    </xdr:from>
    <xdr:ext cx="1078536" cy="598"/>
    <xdr:pic>
      <xdr:nvPicPr>
        <xdr:cNvPr id="139" name="Picture 138" descr="Pu Signature.jpg">
          <a:extLst>
            <a:ext uri="{FF2B5EF4-FFF2-40B4-BE49-F238E27FC236}">
              <a16:creationId xmlns="" xmlns:a16="http://schemas.microsoft.com/office/drawing/2014/main" id="{B5C38798-08D2-4D94-9A82-7C4EDD448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14800" y="21974175"/>
          <a:ext cx="1078536" cy="5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8"/>
  <sheetViews>
    <sheetView tabSelected="1" topLeftCell="A36" zoomScale="115" zoomScaleNormal="115" workbookViewId="0">
      <selection activeCell="D41" sqref="D41:E44"/>
    </sheetView>
  </sheetViews>
  <sheetFormatPr defaultColWidth="8.42578125" defaultRowHeight="9"/>
  <cols>
    <col min="1" max="1" width="3" style="23" customWidth="1"/>
    <col min="2" max="2" width="12.42578125" style="9" customWidth="1"/>
    <col min="3" max="3" width="4.85546875" style="8" customWidth="1"/>
    <col min="4" max="4" width="5.42578125" style="15" customWidth="1"/>
    <col min="5" max="5" width="31.28515625" style="1" customWidth="1"/>
    <col min="6" max="6" width="6.42578125" style="15" customWidth="1"/>
    <col min="7" max="7" width="5.140625" style="15" customWidth="1"/>
    <col min="8" max="8" width="9" style="15" customWidth="1"/>
    <col min="9" max="9" width="9.85546875" style="15" customWidth="1"/>
    <col min="10" max="10" width="18.42578125" style="19" customWidth="1"/>
    <col min="11" max="12" width="7.140625" style="16" customWidth="1"/>
    <col min="13" max="13" width="7.140625" style="15" customWidth="1"/>
    <col min="14" max="14" width="6.7109375" style="15" customWidth="1"/>
    <col min="15" max="15" width="5.7109375" style="16" customWidth="1"/>
    <col min="16" max="16" width="8.42578125" style="1"/>
    <col min="17" max="17" width="9" style="1" bestFit="1" customWidth="1"/>
    <col min="18" max="16384" width="8.42578125" style="1"/>
  </cols>
  <sheetData>
    <row r="1" spans="1:15" ht="48" customHeight="1">
      <c r="A1" s="59" t="s">
        <v>284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13.5" customHeight="1">
      <c r="A2" s="66" t="s">
        <v>55</v>
      </c>
      <c r="B2" s="66"/>
      <c r="C2" s="66"/>
      <c r="D2" s="49" t="s">
        <v>56</v>
      </c>
      <c r="E2" s="50" t="s">
        <v>57</v>
      </c>
      <c r="F2" s="51"/>
      <c r="G2" s="51"/>
      <c r="H2" s="52"/>
      <c r="I2" s="51"/>
      <c r="J2" s="60" t="s">
        <v>60</v>
      </c>
      <c r="K2" s="60"/>
      <c r="L2" s="60"/>
      <c r="M2" s="60"/>
      <c r="N2" s="60"/>
      <c r="O2" s="60"/>
    </row>
    <row r="3" spans="1:15" ht="15.75" customHeight="1">
      <c r="A3" s="66" t="s">
        <v>54</v>
      </c>
      <c r="B3" s="66"/>
      <c r="C3" s="66"/>
      <c r="D3" s="49" t="s">
        <v>56</v>
      </c>
      <c r="E3" s="50" t="s">
        <v>57</v>
      </c>
      <c r="F3" s="60" t="s">
        <v>292</v>
      </c>
      <c r="G3" s="67"/>
      <c r="H3" s="67"/>
      <c r="I3" s="67"/>
      <c r="J3" s="67"/>
      <c r="K3" s="67"/>
      <c r="L3" s="67"/>
      <c r="M3" s="67"/>
      <c r="N3" s="67"/>
      <c r="O3" s="67"/>
    </row>
    <row r="4" spans="1:15" ht="25.5" customHeight="1">
      <c r="A4" s="65" t="s">
        <v>0</v>
      </c>
      <c r="B4" s="62" t="s">
        <v>1</v>
      </c>
      <c r="C4" s="61" t="s">
        <v>53</v>
      </c>
      <c r="D4" s="65" t="s">
        <v>12</v>
      </c>
      <c r="E4" s="61" t="s">
        <v>11</v>
      </c>
      <c r="F4" s="64" t="s">
        <v>64</v>
      </c>
      <c r="G4" s="64" t="s">
        <v>40</v>
      </c>
      <c r="H4" s="64" t="s">
        <v>39</v>
      </c>
      <c r="I4" s="64" t="s">
        <v>14</v>
      </c>
      <c r="J4" s="64" t="s">
        <v>41</v>
      </c>
      <c r="K4" s="53" t="s">
        <v>42</v>
      </c>
      <c r="L4" s="53"/>
      <c r="M4" s="53"/>
      <c r="N4" s="53"/>
      <c r="O4" s="61" t="s">
        <v>52</v>
      </c>
    </row>
    <row r="5" spans="1:15" ht="50.25" customHeight="1">
      <c r="A5" s="65"/>
      <c r="B5" s="63"/>
      <c r="C5" s="61"/>
      <c r="D5" s="65"/>
      <c r="E5" s="61"/>
      <c r="F5" s="64"/>
      <c r="G5" s="64"/>
      <c r="H5" s="64"/>
      <c r="I5" s="64"/>
      <c r="J5" s="64"/>
      <c r="K5" s="39" t="s">
        <v>44</v>
      </c>
      <c r="L5" s="39" t="s">
        <v>43</v>
      </c>
      <c r="M5" s="38" t="s">
        <v>45</v>
      </c>
      <c r="N5" s="38" t="s">
        <v>65</v>
      </c>
      <c r="O5" s="61"/>
    </row>
    <row r="6" spans="1:15" s="2" customFormat="1" ht="10.5" customHeight="1">
      <c r="A6" s="24">
        <v>1</v>
      </c>
      <c r="B6" s="27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15</v>
      </c>
    </row>
    <row r="7" spans="1:15" ht="28.5" customHeight="1">
      <c r="A7" s="35">
        <v>1</v>
      </c>
      <c r="B7" s="36" t="s">
        <v>2</v>
      </c>
      <c r="C7" s="35">
        <v>12</v>
      </c>
      <c r="D7" s="31">
        <v>73</v>
      </c>
      <c r="E7" s="28" t="s">
        <v>80</v>
      </c>
      <c r="F7" s="21">
        <f>C7*D7</f>
        <v>876</v>
      </c>
      <c r="G7" s="3">
        <v>266</v>
      </c>
      <c r="H7" s="4">
        <f>F7*G7</f>
        <v>233016</v>
      </c>
      <c r="I7" s="4">
        <f>H7</f>
        <v>233016</v>
      </c>
      <c r="J7" s="42" t="s">
        <v>116</v>
      </c>
      <c r="K7" s="29">
        <v>347</v>
      </c>
      <c r="L7" s="29">
        <v>4</v>
      </c>
      <c r="M7" s="29">
        <v>2</v>
      </c>
      <c r="N7" s="30"/>
      <c r="O7" s="30" t="s">
        <v>58</v>
      </c>
    </row>
    <row r="8" spans="1:15" ht="28.5" customHeight="1">
      <c r="A8" s="57">
        <v>2</v>
      </c>
      <c r="B8" s="58" t="s">
        <v>3</v>
      </c>
      <c r="C8" s="35">
        <v>12</v>
      </c>
      <c r="D8" s="31">
        <v>150</v>
      </c>
      <c r="E8" s="28" t="s">
        <v>285</v>
      </c>
      <c r="F8" s="21">
        <f t="shared" ref="F8:F71" si="0">C8*D8</f>
        <v>1800</v>
      </c>
      <c r="G8" s="3">
        <v>266</v>
      </c>
      <c r="H8" s="4">
        <f t="shared" ref="H8:H71" si="1">F8*G8</f>
        <v>478800</v>
      </c>
      <c r="I8" s="4">
        <f t="shared" ref="I8:I71" si="2">H8</f>
        <v>478800</v>
      </c>
      <c r="J8" s="42" t="s">
        <v>117</v>
      </c>
      <c r="K8" s="29">
        <v>468</v>
      </c>
      <c r="L8" s="29">
        <v>3.5</v>
      </c>
      <c r="M8" s="29">
        <v>2</v>
      </c>
      <c r="N8" s="30"/>
      <c r="O8" s="30" t="s">
        <v>58</v>
      </c>
    </row>
    <row r="9" spans="1:15" ht="28.5" customHeight="1">
      <c r="A9" s="57"/>
      <c r="B9" s="58"/>
      <c r="C9" s="35">
        <v>12</v>
      </c>
      <c r="D9" s="31">
        <v>104</v>
      </c>
      <c r="E9" s="28" t="s">
        <v>286</v>
      </c>
      <c r="F9" s="21">
        <f t="shared" si="0"/>
        <v>1248</v>
      </c>
      <c r="G9" s="3">
        <v>266</v>
      </c>
      <c r="H9" s="4">
        <f t="shared" si="1"/>
        <v>331968</v>
      </c>
      <c r="I9" s="4">
        <f t="shared" si="2"/>
        <v>331968</v>
      </c>
      <c r="J9" s="42" t="s">
        <v>118</v>
      </c>
      <c r="K9" s="29">
        <v>325</v>
      </c>
      <c r="L9" s="29">
        <v>3.5</v>
      </c>
      <c r="M9" s="29">
        <v>2</v>
      </c>
      <c r="N9" s="30"/>
      <c r="O9" s="30" t="s">
        <v>58</v>
      </c>
    </row>
    <row r="10" spans="1:15" ht="28.5" customHeight="1">
      <c r="A10" s="68">
        <v>3</v>
      </c>
      <c r="B10" s="70" t="s">
        <v>4</v>
      </c>
      <c r="C10" s="35">
        <v>12</v>
      </c>
      <c r="D10" s="31">
        <v>119</v>
      </c>
      <c r="E10" s="28" t="s">
        <v>81</v>
      </c>
      <c r="F10" s="21">
        <f t="shared" si="0"/>
        <v>1428</v>
      </c>
      <c r="G10" s="3">
        <v>266</v>
      </c>
      <c r="H10" s="4">
        <f t="shared" si="1"/>
        <v>379848</v>
      </c>
      <c r="I10" s="4">
        <f>H10</f>
        <v>379848</v>
      </c>
      <c r="J10" s="42" t="s">
        <v>119</v>
      </c>
      <c r="K10" s="29" t="s">
        <v>287</v>
      </c>
      <c r="L10" s="29"/>
      <c r="M10" s="29"/>
      <c r="N10" s="30"/>
      <c r="O10" s="30" t="s">
        <v>58</v>
      </c>
    </row>
    <row r="11" spans="1:15" ht="33" customHeight="1">
      <c r="A11" s="69"/>
      <c r="B11" s="71"/>
      <c r="C11" s="35">
        <v>12</v>
      </c>
      <c r="D11" s="31">
        <v>100</v>
      </c>
      <c r="E11" s="28" t="s">
        <v>82</v>
      </c>
      <c r="F11" s="21">
        <f>C11*D11</f>
        <v>1200</v>
      </c>
      <c r="G11" s="3">
        <v>266</v>
      </c>
      <c r="H11" s="4">
        <f>F11*G11</f>
        <v>319200</v>
      </c>
      <c r="I11" s="4">
        <f t="shared" si="2"/>
        <v>319200</v>
      </c>
      <c r="J11" s="42" t="s">
        <v>120</v>
      </c>
      <c r="K11" s="29">
        <v>100</v>
      </c>
      <c r="L11" s="29">
        <v>0.5</v>
      </c>
      <c r="M11" s="29">
        <v>0.5</v>
      </c>
      <c r="N11" s="30"/>
      <c r="O11" s="30" t="s">
        <v>58</v>
      </c>
    </row>
    <row r="12" spans="1:15" ht="33" customHeight="1">
      <c r="A12" s="57">
        <v>4</v>
      </c>
      <c r="B12" s="58" t="s">
        <v>5</v>
      </c>
      <c r="C12" s="35">
        <v>12</v>
      </c>
      <c r="D12" s="31">
        <v>300</v>
      </c>
      <c r="E12" s="28" t="s">
        <v>83</v>
      </c>
      <c r="F12" s="21">
        <f t="shared" si="0"/>
        <v>3600</v>
      </c>
      <c r="G12" s="3">
        <v>266</v>
      </c>
      <c r="H12" s="4">
        <f t="shared" si="1"/>
        <v>957600</v>
      </c>
      <c r="I12" s="4">
        <f t="shared" si="2"/>
        <v>957600</v>
      </c>
      <c r="J12" s="42" t="s">
        <v>121</v>
      </c>
      <c r="K12" s="29">
        <v>60</v>
      </c>
      <c r="L12" s="29">
        <v>3</v>
      </c>
      <c r="M12" s="29">
        <v>0.2</v>
      </c>
      <c r="N12" s="30"/>
      <c r="O12" s="30" t="s">
        <v>58</v>
      </c>
    </row>
    <row r="13" spans="1:15" ht="33" customHeight="1">
      <c r="A13" s="57"/>
      <c r="B13" s="58"/>
      <c r="C13" s="35">
        <v>12</v>
      </c>
      <c r="D13" s="31">
        <v>41</v>
      </c>
      <c r="E13" s="28" t="s">
        <v>84</v>
      </c>
      <c r="F13" s="21">
        <f t="shared" si="0"/>
        <v>492</v>
      </c>
      <c r="G13" s="3">
        <v>266</v>
      </c>
      <c r="H13" s="4">
        <f t="shared" si="1"/>
        <v>130872</v>
      </c>
      <c r="I13" s="4">
        <f t="shared" si="2"/>
        <v>130872</v>
      </c>
      <c r="J13" s="42" t="s">
        <v>122</v>
      </c>
      <c r="K13" s="29">
        <v>460</v>
      </c>
      <c r="L13" s="29">
        <v>2</v>
      </c>
      <c r="M13" s="29"/>
      <c r="N13" s="30"/>
      <c r="O13" s="30" t="s">
        <v>58</v>
      </c>
    </row>
    <row r="14" spans="1:15" ht="33" customHeight="1">
      <c r="A14" s="57"/>
      <c r="B14" s="58"/>
      <c r="C14" s="35">
        <v>12</v>
      </c>
      <c r="D14" s="31">
        <v>50</v>
      </c>
      <c r="E14" s="28" t="s">
        <v>85</v>
      </c>
      <c r="F14" s="21">
        <f t="shared" si="0"/>
        <v>600</v>
      </c>
      <c r="G14" s="3">
        <v>266</v>
      </c>
      <c r="H14" s="4">
        <f t="shared" si="1"/>
        <v>159600</v>
      </c>
      <c r="I14" s="4">
        <f t="shared" si="2"/>
        <v>159600</v>
      </c>
      <c r="J14" s="42" t="s">
        <v>123</v>
      </c>
      <c r="K14" s="29">
        <v>270</v>
      </c>
      <c r="L14" s="29">
        <v>2</v>
      </c>
      <c r="M14" s="29">
        <v>1</v>
      </c>
      <c r="N14" s="30"/>
      <c r="O14" s="30" t="s">
        <v>58</v>
      </c>
    </row>
    <row r="15" spans="1:15" ht="33" customHeight="1">
      <c r="A15" s="57"/>
      <c r="B15" s="58"/>
      <c r="C15" s="35">
        <v>12</v>
      </c>
      <c r="D15" s="31">
        <v>50</v>
      </c>
      <c r="E15" s="28" t="s">
        <v>86</v>
      </c>
      <c r="F15" s="21">
        <f t="shared" si="0"/>
        <v>600</v>
      </c>
      <c r="G15" s="3">
        <v>266</v>
      </c>
      <c r="H15" s="4">
        <f t="shared" si="1"/>
        <v>159600</v>
      </c>
      <c r="I15" s="4">
        <f t="shared" si="2"/>
        <v>159600</v>
      </c>
      <c r="J15" s="42" t="s">
        <v>124</v>
      </c>
      <c r="K15" s="29">
        <v>270</v>
      </c>
      <c r="L15" s="29">
        <v>2</v>
      </c>
      <c r="M15" s="29">
        <v>1</v>
      </c>
      <c r="N15" s="30"/>
      <c r="O15" s="30" t="s">
        <v>58</v>
      </c>
    </row>
    <row r="16" spans="1:15" ht="33" customHeight="1">
      <c r="A16" s="57"/>
      <c r="B16" s="58"/>
      <c r="C16" s="35">
        <v>12</v>
      </c>
      <c r="D16" s="31">
        <v>50</v>
      </c>
      <c r="E16" s="28" t="s">
        <v>87</v>
      </c>
      <c r="F16" s="21">
        <f t="shared" si="0"/>
        <v>600</v>
      </c>
      <c r="G16" s="3">
        <v>266</v>
      </c>
      <c r="H16" s="4">
        <f t="shared" si="1"/>
        <v>159600</v>
      </c>
      <c r="I16" s="4">
        <f t="shared" si="2"/>
        <v>159600</v>
      </c>
      <c r="J16" s="42" t="s">
        <v>125</v>
      </c>
      <c r="K16" s="29">
        <v>270</v>
      </c>
      <c r="L16" s="29">
        <v>2</v>
      </c>
      <c r="M16" s="29">
        <v>1</v>
      </c>
      <c r="N16" s="30"/>
      <c r="O16" s="30" t="s">
        <v>58</v>
      </c>
    </row>
    <row r="17" spans="1:15" ht="33" customHeight="1">
      <c r="A17" s="57">
        <v>5</v>
      </c>
      <c r="B17" s="58" t="s">
        <v>6</v>
      </c>
      <c r="C17" s="35">
        <v>12</v>
      </c>
      <c r="D17" s="31">
        <v>189</v>
      </c>
      <c r="E17" s="28" t="s">
        <v>88</v>
      </c>
      <c r="F17" s="21">
        <f t="shared" si="0"/>
        <v>2268</v>
      </c>
      <c r="G17" s="3">
        <v>266</v>
      </c>
      <c r="H17" s="4">
        <f t="shared" si="1"/>
        <v>603288</v>
      </c>
      <c r="I17" s="4">
        <f t="shared" si="2"/>
        <v>603288</v>
      </c>
      <c r="J17" s="42" t="s">
        <v>126</v>
      </c>
      <c r="K17" s="29">
        <v>14</v>
      </c>
      <c r="L17" s="29">
        <v>7</v>
      </c>
      <c r="M17" s="29">
        <v>1.8</v>
      </c>
      <c r="N17" s="30"/>
      <c r="O17" s="30" t="s">
        <v>58</v>
      </c>
    </row>
    <row r="18" spans="1:15" ht="33" customHeight="1">
      <c r="A18" s="57"/>
      <c r="B18" s="58"/>
      <c r="C18" s="35">
        <v>12</v>
      </c>
      <c r="D18" s="31">
        <v>78</v>
      </c>
      <c r="E18" s="28" t="s">
        <v>89</v>
      </c>
      <c r="F18" s="21">
        <f t="shared" si="0"/>
        <v>936</v>
      </c>
      <c r="G18" s="3">
        <v>266</v>
      </c>
      <c r="H18" s="4">
        <f t="shared" si="1"/>
        <v>248976</v>
      </c>
      <c r="I18" s="4">
        <f t="shared" si="2"/>
        <v>248976</v>
      </c>
      <c r="J18" s="42" t="s">
        <v>127</v>
      </c>
      <c r="K18" s="29">
        <v>100</v>
      </c>
      <c r="L18" s="29">
        <v>0.5</v>
      </c>
      <c r="M18" s="29">
        <v>0.5</v>
      </c>
      <c r="N18" s="30"/>
      <c r="O18" s="30" t="s">
        <v>58</v>
      </c>
    </row>
    <row r="19" spans="1:15" ht="27.75" customHeight="1">
      <c r="A19" s="57">
        <v>6</v>
      </c>
      <c r="B19" s="58" t="s">
        <v>7</v>
      </c>
      <c r="C19" s="35">
        <v>12</v>
      </c>
      <c r="D19" s="31">
        <v>180</v>
      </c>
      <c r="E19" s="28" t="s">
        <v>90</v>
      </c>
      <c r="F19" s="21">
        <f t="shared" si="0"/>
        <v>2160</v>
      </c>
      <c r="G19" s="3">
        <v>266</v>
      </c>
      <c r="H19" s="4">
        <f t="shared" si="1"/>
        <v>574560</v>
      </c>
      <c r="I19" s="4">
        <f t="shared" si="2"/>
        <v>574560</v>
      </c>
      <c r="J19" s="42" t="s">
        <v>128</v>
      </c>
      <c r="K19" s="29">
        <v>78</v>
      </c>
      <c r="L19" s="29">
        <v>0.5</v>
      </c>
      <c r="M19" s="29">
        <v>0.5</v>
      </c>
      <c r="N19" s="30"/>
      <c r="O19" s="30" t="s">
        <v>58</v>
      </c>
    </row>
    <row r="20" spans="1:15" ht="27.75" customHeight="1">
      <c r="A20" s="57"/>
      <c r="B20" s="58"/>
      <c r="C20" s="35">
        <v>12</v>
      </c>
      <c r="D20" s="31">
        <v>50</v>
      </c>
      <c r="E20" s="28" t="s">
        <v>91</v>
      </c>
      <c r="F20" s="21">
        <f t="shared" si="0"/>
        <v>600</v>
      </c>
      <c r="G20" s="3">
        <v>266</v>
      </c>
      <c r="H20" s="4">
        <f t="shared" si="1"/>
        <v>159600</v>
      </c>
      <c r="I20" s="4">
        <f t="shared" si="2"/>
        <v>159600</v>
      </c>
      <c r="J20" s="42" t="s">
        <v>129</v>
      </c>
      <c r="K20" s="29">
        <v>276</v>
      </c>
      <c r="L20" s="29">
        <v>2</v>
      </c>
      <c r="M20" s="29">
        <v>1</v>
      </c>
      <c r="N20" s="30"/>
      <c r="O20" s="30" t="s">
        <v>58</v>
      </c>
    </row>
    <row r="21" spans="1:15" ht="27.75" customHeight="1">
      <c r="A21" s="57"/>
      <c r="B21" s="58"/>
      <c r="C21" s="35">
        <v>12</v>
      </c>
      <c r="D21" s="31">
        <v>60</v>
      </c>
      <c r="E21" s="28" t="s">
        <v>92</v>
      </c>
      <c r="F21" s="21">
        <f t="shared" si="0"/>
        <v>720</v>
      </c>
      <c r="G21" s="3">
        <v>266</v>
      </c>
      <c r="H21" s="4">
        <f t="shared" si="1"/>
        <v>191520</v>
      </c>
      <c r="I21" s="4">
        <f t="shared" si="2"/>
        <v>191520</v>
      </c>
      <c r="J21" s="42" t="s">
        <v>130</v>
      </c>
      <c r="K21" s="29">
        <v>19</v>
      </c>
      <c r="L21" s="29">
        <v>17</v>
      </c>
      <c r="M21" s="29">
        <v>2</v>
      </c>
      <c r="N21" s="30"/>
      <c r="O21" s="30" t="s">
        <v>58</v>
      </c>
    </row>
    <row r="22" spans="1:15" ht="27.75" customHeight="1">
      <c r="A22" s="57">
        <v>7</v>
      </c>
      <c r="B22" s="58" t="s">
        <v>8</v>
      </c>
      <c r="C22" s="35">
        <v>12</v>
      </c>
      <c r="D22" s="31">
        <v>80</v>
      </c>
      <c r="E22" s="28" t="s">
        <v>93</v>
      </c>
      <c r="F22" s="21">
        <f t="shared" si="0"/>
        <v>960</v>
      </c>
      <c r="G22" s="3">
        <v>266</v>
      </c>
      <c r="H22" s="4">
        <f t="shared" si="1"/>
        <v>255360</v>
      </c>
      <c r="I22" s="4">
        <f t="shared" si="2"/>
        <v>255360</v>
      </c>
      <c r="J22" s="42" t="s">
        <v>131</v>
      </c>
      <c r="K22" s="29">
        <v>3.5</v>
      </c>
      <c r="L22" s="29">
        <v>3</v>
      </c>
      <c r="M22" s="29">
        <v>1.5</v>
      </c>
      <c r="N22" s="30"/>
      <c r="O22" s="30" t="s">
        <v>58</v>
      </c>
    </row>
    <row r="23" spans="1:15" ht="27.75" customHeight="1">
      <c r="A23" s="57"/>
      <c r="B23" s="58"/>
      <c r="C23" s="35">
        <v>12</v>
      </c>
      <c r="D23" s="31">
        <v>80</v>
      </c>
      <c r="E23" s="28" t="s">
        <v>94</v>
      </c>
      <c r="F23" s="21">
        <f t="shared" si="0"/>
        <v>960</v>
      </c>
      <c r="G23" s="3">
        <v>266</v>
      </c>
      <c r="H23" s="4">
        <f t="shared" si="1"/>
        <v>255360</v>
      </c>
      <c r="I23" s="4">
        <f t="shared" si="2"/>
        <v>255360</v>
      </c>
      <c r="J23" s="42" t="s">
        <v>132</v>
      </c>
      <c r="K23" s="29">
        <v>3.5</v>
      </c>
      <c r="L23" s="29">
        <v>3</v>
      </c>
      <c r="M23" s="29">
        <v>1.5</v>
      </c>
      <c r="N23" s="30"/>
      <c r="O23" s="30" t="s">
        <v>58</v>
      </c>
    </row>
    <row r="24" spans="1:15" ht="27.75" customHeight="1">
      <c r="A24" s="57"/>
      <c r="B24" s="58"/>
      <c r="C24" s="35">
        <v>12</v>
      </c>
      <c r="D24" s="31">
        <v>80</v>
      </c>
      <c r="E24" s="28" t="s">
        <v>95</v>
      </c>
      <c r="F24" s="21">
        <f t="shared" si="0"/>
        <v>960</v>
      </c>
      <c r="G24" s="3">
        <v>266</v>
      </c>
      <c r="H24" s="4">
        <f t="shared" si="1"/>
        <v>255360</v>
      </c>
      <c r="I24" s="4">
        <f t="shared" si="2"/>
        <v>255360</v>
      </c>
      <c r="J24" s="42" t="s">
        <v>133</v>
      </c>
      <c r="K24" s="29">
        <v>3.5</v>
      </c>
      <c r="L24" s="29">
        <v>3</v>
      </c>
      <c r="M24" s="29">
        <v>1.5</v>
      </c>
      <c r="N24" s="30"/>
      <c r="O24" s="30" t="s">
        <v>58</v>
      </c>
    </row>
    <row r="25" spans="1:15" ht="27.75" customHeight="1">
      <c r="A25" s="57"/>
      <c r="B25" s="58"/>
      <c r="C25" s="35">
        <v>12</v>
      </c>
      <c r="D25" s="31">
        <v>79</v>
      </c>
      <c r="E25" s="28" t="s">
        <v>96</v>
      </c>
      <c r="F25" s="21">
        <f t="shared" si="0"/>
        <v>948</v>
      </c>
      <c r="G25" s="3">
        <v>266</v>
      </c>
      <c r="H25" s="4">
        <f t="shared" si="1"/>
        <v>252168</v>
      </c>
      <c r="I25" s="4">
        <f t="shared" si="2"/>
        <v>252168</v>
      </c>
      <c r="J25" s="42" t="s">
        <v>134</v>
      </c>
      <c r="K25" s="29">
        <v>3.5</v>
      </c>
      <c r="L25" s="29">
        <v>3</v>
      </c>
      <c r="M25" s="29">
        <v>1.5</v>
      </c>
      <c r="N25" s="30"/>
      <c r="O25" s="30" t="s">
        <v>58</v>
      </c>
    </row>
    <row r="26" spans="1:15" ht="27.75" customHeight="1">
      <c r="A26" s="35">
        <v>8</v>
      </c>
      <c r="B26" s="36" t="s">
        <v>9</v>
      </c>
      <c r="C26" s="35">
        <v>12</v>
      </c>
      <c r="D26" s="31">
        <v>53</v>
      </c>
      <c r="E26" s="28" t="s">
        <v>97</v>
      </c>
      <c r="F26" s="21">
        <f t="shared" si="0"/>
        <v>636</v>
      </c>
      <c r="G26" s="3">
        <v>266</v>
      </c>
      <c r="H26" s="4">
        <f t="shared" si="1"/>
        <v>169176</v>
      </c>
      <c r="I26" s="4">
        <f t="shared" si="2"/>
        <v>169176</v>
      </c>
      <c r="J26" s="42" t="s">
        <v>135</v>
      </c>
      <c r="K26" s="29">
        <v>480</v>
      </c>
      <c r="L26" s="29">
        <v>4</v>
      </c>
      <c r="M26" s="29">
        <v>2</v>
      </c>
      <c r="N26" s="30"/>
      <c r="O26" s="30" t="s">
        <v>58</v>
      </c>
    </row>
    <row r="27" spans="1:15" ht="27.75" customHeight="1">
      <c r="A27" s="35">
        <v>9</v>
      </c>
      <c r="B27" s="36" t="s">
        <v>15</v>
      </c>
      <c r="C27" s="35">
        <v>12</v>
      </c>
      <c r="D27" s="31">
        <v>142</v>
      </c>
      <c r="E27" s="28" t="s">
        <v>98</v>
      </c>
      <c r="F27" s="21">
        <f t="shared" si="0"/>
        <v>1704</v>
      </c>
      <c r="G27" s="3">
        <v>266</v>
      </c>
      <c r="H27" s="4">
        <f t="shared" si="1"/>
        <v>453264</v>
      </c>
      <c r="I27" s="4">
        <f t="shared" si="2"/>
        <v>453264</v>
      </c>
      <c r="J27" s="42" t="s">
        <v>136</v>
      </c>
      <c r="K27" s="29">
        <v>388</v>
      </c>
      <c r="L27" s="29">
        <v>4</v>
      </c>
      <c r="M27" s="29">
        <v>2</v>
      </c>
      <c r="N27" s="30"/>
      <c r="O27" s="30" t="s">
        <v>58</v>
      </c>
    </row>
    <row r="28" spans="1:15" ht="27.75" customHeight="1">
      <c r="A28" s="35">
        <v>10</v>
      </c>
      <c r="B28" s="36" t="s">
        <v>16</v>
      </c>
      <c r="C28" s="35">
        <v>12</v>
      </c>
      <c r="D28" s="31">
        <v>77</v>
      </c>
      <c r="E28" s="28" t="s">
        <v>99</v>
      </c>
      <c r="F28" s="21">
        <f t="shared" si="0"/>
        <v>924</v>
      </c>
      <c r="G28" s="3">
        <v>266</v>
      </c>
      <c r="H28" s="4">
        <f t="shared" si="1"/>
        <v>245784</v>
      </c>
      <c r="I28" s="4">
        <f t="shared" si="2"/>
        <v>245784</v>
      </c>
      <c r="J28" s="42" t="s">
        <v>137</v>
      </c>
      <c r="K28" s="29">
        <v>420</v>
      </c>
      <c r="L28" s="29">
        <v>2</v>
      </c>
      <c r="M28" s="29">
        <v>2</v>
      </c>
      <c r="N28" s="30"/>
      <c r="O28" s="30" t="s">
        <v>58</v>
      </c>
    </row>
    <row r="29" spans="1:15" ht="27.75" customHeight="1">
      <c r="A29" s="35">
        <v>11</v>
      </c>
      <c r="B29" s="36" t="s">
        <v>17</v>
      </c>
      <c r="C29" s="35">
        <v>12</v>
      </c>
      <c r="D29" s="31">
        <v>124</v>
      </c>
      <c r="E29" s="43" t="s">
        <v>100</v>
      </c>
      <c r="F29" s="21">
        <f t="shared" si="0"/>
        <v>1488</v>
      </c>
      <c r="G29" s="3">
        <v>266</v>
      </c>
      <c r="H29" s="4">
        <f t="shared" si="1"/>
        <v>395808</v>
      </c>
      <c r="I29" s="4">
        <f t="shared" si="2"/>
        <v>395808</v>
      </c>
      <c r="J29" s="40"/>
      <c r="K29" s="54"/>
      <c r="L29" s="55"/>
      <c r="M29" s="56"/>
      <c r="N29" s="30"/>
      <c r="O29" s="30" t="s">
        <v>58</v>
      </c>
    </row>
    <row r="30" spans="1:15" ht="27.75" customHeight="1">
      <c r="A30" s="57">
        <v>12</v>
      </c>
      <c r="B30" s="58" t="s">
        <v>18</v>
      </c>
      <c r="C30" s="35">
        <v>12</v>
      </c>
      <c r="D30" s="31">
        <v>155</v>
      </c>
      <c r="E30" s="43" t="s">
        <v>101</v>
      </c>
      <c r="F30" s="21">
        <f t="shared" si="0"/>
        <v>1860</v>
      </c>
      <c r="G30" s="3">
        <v>266</v>
      </c>
      <c r="H30" s="4">
        <f t="shared" si="1"/>
        <v>494760</v>
      </c>
      <c r="I30" s="4">
        <f t="shared" si="2"/>
        <v>494760</v>
      </c>
      <c r="J30" s="42" t="s">
        <v>138</v>
      </c>
      <c r="K30" s="54"/>
      <c r="L30" s="55"/>
      <c r="M30" s="56"/>
      <c r="N30" s="30"/>
      <c r="O30" s="30" t="s">
        <v>58</v>
      </c>
    </row>
    <row r="31" spans="1:15" ht="27.75" customHeight="1">
      <c r="A31" s="57"/>
      <c r="B31" s="58"/>
      <c r="C31" s="35">
        <v>12</v>
      </c>
      <c r="D31" s="31">
        <v>145</v>
      </c>
      <c r="E31" s="43" t="s">
        <v>102</v>
      </c>
      <c r="F31" s="21">
        <f t="shared" si="0"/>
        <v>1740</v>
      </c>
      <c r="G31" s="3">
        <v>266</v>
      </c>
      <c r="H31" s="4">
        <f t="shared" si="1"/>
        <v>462840</v>
      </c>
      <c r="I31" s="4">
        <f t="shared" si="2"/>
        <v>462840</v>
      </c>
      <c r="J31" s="42" t="s">
        <v>139</v>
      </c>
      <c r="K31" s="29">
        <v>1000</v>
      </c>
      <c r="L31" s="29"/>
      <c r="M31" s="29"/>
      <c r="N31" s="30"/>
      <c r="O31" s="30" t="s">
        <v>58</v>
      </c>
    </row>
    <row r="32" spans="1:15" ht="27.75" customHeight="1">
      <c r="A32" s="57"/>
      <c r="B32" s="58"/>
      <c r="C32" s="35">
        <v>12</v>
      </c>
      <c r="D32" s="31">
        <v>40</v>
      </c>
      <c r="E32" s="43" t="s">
        <v>103</v>
      </c>
      <c r="F32" s="21">
        <f t="shared" si="0"/>
        <v>480</v>
      </c>
      <c r="G32" s="3">
        <v>266</v>
      </c>
      <c r="H32" s="4">
        <f t="shared" si="1"/>
        <v>127680</v>
      </c>
      <c r="I32" s="4">
        <f t="shared" si="2"/>
        <v>127680</v>
      </c>
      <c r="J32" s="40"/>
      <c r="K32" s="54"/>
      <c r="L32" s="55"/>
      <c r="M32" s="56"/>
      <c r="N32" s="30"/>
      <c r="O32" s="30" t="s">
        <v>58</v>
      </c>
    </row>
    <row r="33" spans="1:15" ht="27.75" customHeight="1">
      <c r="A33" s="35">
        <v>13</v>
      </c>
      <c r="B33" s="36" t="s">
        <v>19</v>
      </c>
      <c r="C33" s="35">
        <v>12</v>
      </c>
      <c r="D33" s="31">
        <v>151</v>
      </c>
      <c r="E33" s="43" t="s">
        <v>104</v>
      </c>
      <c r="F33" s="21">
        <f t="shared" si="0"/>
        <v>1812</v>
      </c>
      <c r="G33" s="3">
        <v>266</v>
      </c>
      <c r="H33" s="4">
        <f t="shared" si="1"/>
        <v>481992</v>
      </c>
      <c r="I33" s="4">
        <f t="shared" si="2"/>
        <v>481992</v>
      </c>
      <c r="J33" s="42" t="s">
        <v>140</v>
      </c>
      <c r="K33" s="29" t="s">
        <v>290</v>
      </c>
      <c r="L33" s="29"/>
      <c r="M33" s="29"/>
      <c r="N33" s="30"/>
      <c r="O33" s="30" t="s">
        <v>58</v>
      </c>
    </row>
    <row r="34" spans="1:15" ht="27.75" customHeight="1">
      <c r="A34" s="35">
        <v>14</v>
      </c>
      <c r="B34" s="36" t="s">
        <v>13</v>
      </c>
      <c r="C34" s="35">
        <v>12</v>
      </c>
      <c r="D34" s="31">
        <v>105</v>
      </c>
      <c r="E34" s="43" t="s">
        <v>105</v>
      </c>
      <c r="F34" s="21">
        <f t="shared" si="0"/>
        <v>1260</v>
      </c>
      <c r="G34" s="3">
        <v>266</v>
      </c>
      <c r="H34" s="4">
        <f t="shared" si="1"/>
        <v>335160</v>
      </c>
      <c r="I34" s="4">
        <f t="shared" si="2"/>
        <v>335160</v>
      </c>
      <c r="J34" s="42" t="s">
        <v>141</v>
      </c>
      <c r="K34" s="29">
        <v>72</v>
      </c>
      <c r="L34" s="29">
        <v>3.5</v>
      </c>
      <c r="M34" s="29">
        <v>0.2</v>
      </c>
      <c r="N34" s="30"/>
      <c r="O34" s="30" t="s">
        <v>58</v>
      </c>
    </row>
    <row r="35" spans="1:15" ht="27.75" customHeight="1">
      <c r="A35" s="35">
        <v>15</v>
      </c>
      <c r="B35" s="36" t="s">
        <v>50</v>
      </c>
      <c r="C35" s="35">
        <v>12</v>
      </c>
      <c r="D35" s="31">
        <v>173</v>
      </c>
      <c r="E35" s="43" t="s">
        <v>106</v>
      </c>
      <c r="F35" s="21">
        <f t="shared" si="0"/>
        <v>2076</v>
      </c>
      <c r="G35" s="3">
        <v>266</v>
      </c>
      <c r="H35" s="4">
        <f>F35*G35</f>
        <v>552216</v>
      </c>
      <c r="I35" s="4">
        <f t="shared" si="2"/>
        <v>552216</v>
      </c>
      <c r="J35" s="40" t="s">
        <v>288</v>
      </c>
      <c r="K35" s="29">
        <v>59</v>
      </c>
      <c r="L35" s="29">
        <v>4</v>
      </c>
      <c r="M35" s="29">
        <v>0.2</v>
      </c>
      <c r="N35" s="30"/>
      <c r="O35" s="30" t="s">
        <v>58</v>
      </c>
    </row>
    <row r="36" spans="1:15" ht="27.75" customHeight="1">
      <c r="A36" s="68">
        <v>16</v>
      </c>
      <c r="B36" s="70" t="s">
        <v>21</v>
      </c>
      <c r="C36" s="35">
        <v>12</v>
      </c>
      <c r="D36" s="31">
        <v>107</v>
      </c>
      <c r="E36" s="43" t="s">
        <v>107</v>
      </c>
      <c r="F36" s="21">
        <f t="shared" si="0"/>
        <v>1284</v>
      </c>
      <c r="G36" s="3">
        <v>266</v>
      </c>
      <c r="H36" s="4">
        <f t="shared" si="1"/>
        <v>341544</v>
      </c>
      <c r="I36" s="4">
        <f t="shared" si="2"/>
        <v>341544</v>
      </c>
      <c r="J36" s="42" t="s">
        <v>142</v>
      </c>
      <c r="K36" s="29" t="s">
        <v>289</v>
      </c>
      <c r="L36" s="29"/>
      <c r="M36" s="29"/>
      <c r="N36" s="30"/>
      <c r="O36" s="30" t="s">
        <v>58</v>
      </c>
    </row>
    <row r="37" spans="1:15" ht="27.75" customHeight="1">
      <c r="A37" s="69"/>
      <c r="B37" s="71"/>
      <c r="C37" s="35">
        <v>12</v>
      </c>
      <c r="D37" s="31">
        <v>160</v>
      </c>
      <c r="E37" s="43" t="s">
        <v>108</v>
      </c>
      <c r="F37" s="21">
        <f t="shared" si="0"/>
        <v>1920</v>
      </c>
      <c r="G37" s="3">
        <v>266</v>
      </c>
      <c r="H37" s="4">
        <f t="shared" si="1"/>
        <v>510720</v>
      </c>
      <c r="I37" s="4">
        <f t="shared" si="2"/>
        <v>510720</v>
      </c>
      <c r="J37" s="40"/>
      <c r="K37" s="54"/>
      <c r="L37" s="55"/>
      <c r="M37" s="56"/>
      <c r="N37" s="30"/>
      <c r="O37" s="30" t="s">
        <v>58</v>
      </c>
    </row>
    <row r="38" spans="1:15" ht="27.75" customHeight="1">
      <c r="A38" s="35">
        <v>17</v>
      </c>
      <c r="B38" s="36" t="s">
        <v>10</v>
      </c>
      <c r="C38" s="35">
        <v>12</v>
      </c>
      <c r="D38" s="31">
        <v>173</v>
      </c>
      <c r="E38" s="28" t="s">
        <v>109</v>
      </c>
      <c r="F38" s="21">
        <f t="shared" si="0"/>
        <v>2076</v>
      </c>
      <c r="G38" s="3">
        <v>266</v>
      </c>
      <c r="H38" s="4">
        <f t="shared" si="1"/>
        <v>552216</v>
      </c>
      <c r="I38" s="4">
        <f t="shared" si="2"/>
        <v>552216</v>
      </c>
      <c r="J38" s="42" t="s">
        <v>143</v>
      </c>
      <c r="K38" s="29">
        <v>170</v>
      </c>
      <c r="L38" s="29">
        <v>0.4</v>
      </c>
      <c r="M38" s="29">
        <v>0.4</v>
      </c>
      <c r="N38" s="30"/>
      <c r="O38" s="30" t="s">
        <v>58</v>
      </c>
    </row>
    <row r="39" spans="1:15" ht="27.75" customHeight="1">
      <c r="A39" s="68">
        <v>18</v>
      </c>
      <c r="B39" s="70" t="s">
        <v>51</v>
      </c>
      <c r="C39" s="35">
        <v>12</v>
      </c>
      <c r="D39" s="31">
        <v>47</v>
      </c>
      <c r="E39" s="28" t="s">
        <v>110</v>
      </c>
      <c r="F39" s="21">
        <f t="shared" si="0"/>
        <v>564</v>
      </c>
      <c r="G39" s="3">
        <v>266</v>
      </c>
      <c r="H39" s="4">
        <f t="shared" si="1"/>
        <v>150024</v>
      </c>
      <c r="I39" s="4">
        <f t="shared" si="2"/>
        <v>150024</v>
      </c>
      <c r="J39" s="42" t="s">
        <v>144</v>
      </c>
      <c r="K39" s="29" t="s">
        <v>291</v>
      </c>
      <c r="L39" s="29"/>
      <c r="M39" s="29"/>
      <c r="N39" s="30"/>
      <c r="O39" s="30" t="s">
        <v>58</v>
      </c>
    </row>
    <row r="40" spans="1:15" ht="27.75" customHeight="1">
      <c r="A40" s="69"/>
      <c r="B40" s="71"/>
      <c r="C40" s="35">
        <v>12</v>
      </c>
      <c r="D40" s="31">
        <v>70</v>
      </c>
      <c r="E40" s="28" t="s">
        <v>111</v>
      </c>
      <c r="F40" s="21">
        <f t="shared" si="0"/>
        <v>840</v>
      </c>
      <c r="G40" s="3">
        <v>266</v>
      </c>
      <c r="H40" s="4">
        <f t="shared" si="1"/>
        <v>223440</v>
      </c>
      <c r="I40" s="4">
        <f t="shared" si="2"/>
        <v>223440</v>
      </c>
      <c r="J40" s="42" t="s">
        <v>145</v>
      </c>
      <c r="K40" s="29">
        <v>295</v>
      </c>
      <c r="L40" s="29">
        <v>2</v>
      </c>
      <c r="M40" s="29">
        <v>1</v>
      </c>
      <c r="N40" s="30"/>
      <c r="O40" s="30" t="s">
        <v>58</v>
      </c>
    </row>
    <row r="41" spans="1:15" ht="27.75" customHeight="1">
      <c r="A41" s="57">
        <v>19</v>
      </c>
      <c r="B41" s="58" t="s">
        <v>20</v>
      </c>
      <c r="C41" s="35">
        <v>12</v>
      </c>
      <c r="D41" s="31">
        <v>62</v>
      </c>
      <c r="E41" s="28" t="s">
        <v>112</v>
      </c>
      <c r="F41" s="21">
        <f t="shared" si="0"/>
        <v>744</v>
      </c>
      <c r="G41" s="3">
        <v>266</v>
      </c>
      <c r="H41" s="4">
        <f t="shared" si="1"/>
        <v>197904</v>
      </c>
      <c r="I41" s="4">
        <f t="shared" si="2"/>
        <v>197904</v>
      </c>
      <c r="J41" s="42" t="s">
        <v>146</v>
      </c>
      <c r="K41" s="29">
        <v>20</v>
      </c>
      <c r="L41" s="29">
        <v>19</v>
      </c>
      <c r="M41" s="29">
        <v>1.8</v>
      </c>
      <c r="N41" s="30"/>
      <c r="O41" s="30" t="s">
        <v>58</v>
      </c>
    </row>
    <row r="42" spans="1:15" ht="27.75" customHeight="1">
      <c r="A42" s="57"/>
      <c r="B42" s="58"/>
      <c r="C42" s="35">
        <v>12</v>
      </c>
      <c r="D42" s="31">
        <v>62</v>
      </c>
      <c r="E42" s="28" t="s">
        <v>113</v>
      </c>
      <c r="F42" s="21">
        <f t="shared" si="0"/>
        <v>744</v>
      </c>
      <c r="G42" s="3">
        <v>266</v>
      </c>
      <c r="H42" s="4">
        <f t="shared" si="1"/>
        <v>197904</v>
      </c>
      <c r="I42" s="4">
        <f t="shared" si="2"/>
        <v>197904</v>
      </c>
      <c r="J42" s="42" t="s">
        <v>147</v>
      </c>
      <c r="K42" s="29">
        <v>20</v>
      </c>
      <c r="L42" s="29">
        <v>19</v>
      </c>
      <c r="M42" s="29">
        <v>1.8</v>
      </c>
      <c r="N42" s="30"/>
      <c r="O42" s="30" t="s">
        <v>58</v>
      </c>
    </row>
    <row r="43" spans="1:15" ht="27.75" customHeight="1">
      <c r="A43" s="57"/>
      <c r="B43" s="58"/>
      <c r="C43" s="35">
        <v>12</v>
      </c>
      <c r="D43" s="31">
        <v>63</v>
      </c>
      <c r="E43" s="28" t="s">
        <v>114</v>
      </c>
      <c r="F43" s="21">
        <f t="shared" si="0"/>
        <v>756</v>
      </c>
      <c r="G43" s="3">
        <v>266</v>
      </c>
      <c r="H43" s="4">
        <f t="shared" si="1"/>
        <v>201096</v>
      </c>
      <c r="I43" s="4">
        <f t="shared" si="2"/>
        <v>201096</v>
      </c>
      <c r="J43" s="42" t="s">
        <v>148</v>
      </c>
      <c r="K43" s="29">
        <v>20</v>
      </c>
      <c r="L43" s="29">
        <v>19</v>
      </c>
      <c r="M43" s="29">
        <v>1.8</v>
      </c>
      <c r="N43" s="30"/>
      <c r="O43" s="30" t="s">
        <v>58</v>
      </c>
    </row>
    <row r="44" spans="1:15" ht="27.75" customHeight="1">
      <c r="A44" s="57"/>
      <c r="B44" s="58"/>
      <c r="C44" s="35">
        <v>12</v>
      </c>
      <c r="D44" s="31">
        <v>63</v>
      </c>
      <c r="E44" s="28" t="s">
        <v>115</v>
      </c>
      <c r="F44" s="21">
        <f t="shared" si="0"/>
        <v>756</v>
      </c>
      <c r="G44" s="3">
        <v>266</v>
      </c>
      <c r="H44" s="4">
        <f t="shared" si="1"/>
        <v>201096</v>
      </c>
      <c r="I44" s="4">
        <f t="shared" si="2"/>
        <v>201096</v>
      </c>
      <c r="J44" s="42" t="s">
        <v>149</v>
      </c>
      <c r="K44" s="29">
        <v>20</v>
      </c>
      <c r="L44" s="29">
        <v>19</v>
      </c>
      <c r="M44" s="29">
        <v>1.8</v>
      </c>
      <c r="N44" s="30"/>
      <c r="O44" s="30" t="s">
        <v>58</v>
      </c>
    </row>
    <row r="45" spans="1:15" ht="27.75" customHeight="1">
      <c r="A45" s="35">
        <v>20</v>
      </c>
      <c r="B45" s="36" t="s">
        <v>22</v>
      </c>
      <c r="C45" s="35">
        <v>12</v>
      </c>
      <c r="D45" s="21">
        <v>43</v>
      </c>
      <c r="E45" s="43" t="s">
        <v>150</v>
      </c>
      <c r="F45" s="21">
        <f t="shared" si="0"/>
        <v>516</v>
      </c>
      <c r="G45" s="3">
        <v>266</v>
      </c>
      <c r="H45" s="4">
        <f t="shared" si="1"/>
        <v>137256</v>
      </c>
      <c r="I45" s="4">
        <f t="shared" si="2"/>
        <v>137256</v>
      </c>
      <c r="J45" s="44" t="s">
        <v>205</v>
      </c>
      <c r="K45" s="46" t="s">
        <v>260</v>
      </c>
      <c r="L45" s="46" t="s">
        <v>69</v>
      </c>
      <c r="M45" s="46" t="s">
        <v>67</v>
      </c>
      <c r="N45" s="41"/>
      <c r="O45" s="30" t="s">
        <v>58</v>
      </c>
    </row>
    <row r="46" spans="1:15" s="6" customFormat="1" ht="25.5" customHeight="1">
      <c r="A46" s="57">
        <v>21</v>
      </c>
      <c r="B46" s="58" t="s">
        <v>23</v>
      </c>
      <c r="C46" s="35">
        <v>12</v>
      </c>
      <c r="D46" s="21">
        <v>100</v>
      </c>
      <c r="E46" s="43" t="s">
        <v>151</v>
      </c>
      <c r="F46" s="21">
        <f t="shared" si="0"/>
        <v>1200</v>
      </c>
      <c r="G46" s="3">
        <v>266</v>
      </c>
      <c r="H46" s="4">
        <f t="shared" si="1"/>
        <v>319200</v>
      </c>
      <c r="I46" s="4">
        <f t="shared" si="2"/>
        <v>319200</v>
      </c>
      <c r="J46" s="44" t="s">
        <v>206</v>
      </c>
      <c r="K46" s="46" t="s">
        <v>79</v>
      </c>
      <c r="L46" s="46" t="s">
        <v>67</v>
      </c>
      <c r="M46" s="46" t="s">
        <v>67</v>
      </c>
      <c r="N46" s="41"/>
      <c r="O46" s="30" t="s">
        <v>58</v>
      </c>
    </row>
    <row r="47" spans="1:15" s="6" customFormat="1" ht="25.5" customHeight="1">
      <c r="A47" s="57"/>
      <c r="B47" s="58"/>
      <c r="C47" s="35">
        <v>12</v>
      </c>
      <c r="D47" s="21">
        <v>130</v>
      </c>
      <c r="E47" s="43" t="s">
        <v>152</v>
      </c>
      <c r="F47" s="21">
        <f t="shared" si="0"/>
        <v>1560</v>
      </c>
      <c r="G47" s="3">
        <v>266</v>
      </c>
      <c r="H47" s="4">
        <f t="shared" si="1"/>
        <v>414960</v>
      </c>
      <c r="I47" s="4">
        <f t="shared" si="2"/>
        <v>414960</v>
      </c>
      <c r="J47" s="44" t="s">
        <v>207</v>
      </c>
      <c r="K47" s="46" t="s">
        <v>261</v>
      </c>
      <c r="L47" s="46" t="s">
        <v>67</v>
      </c>
      <c r="M47" s="46" t="s">
        <v>67</v>
      </c>
      <c r="N47" s="41"/>
      <c r="O47" s="30" t="s">
        <v>58</v>
      </c>
    </row>
    <row r="48" spans="1:15" s="6" customFormat="1" ht="25.5" customHeight="1">
      <c r="A48" s="57"/>
      <c r="B48" s="58"/>
      <c r="C48" s="35">
        <v>12</v>
      </c>
      <c r="D48" s="21">
        <v>70</v>
      </c>
      <c r="E48" s="43" t="s">
        <v>153</v>
      </c>
      <c r="F48" s="21">
        <f t="shared" si="0"/>
        <v>840</v>
      </c>
      <c r="G48" s="3">
        <v>266</v>
      </c>
      <c r="H48" s="4">
        <f t="shared" si="1"/>
        <v>223440</v>
      </c>
      <c r="I48" s="4">
        <f t="shared" si="2"/>
        <v>223440</v>
      </c>
      <c r="J48" s="44" t="s">
        <v>208</v>
      </c>
      <c r="K48" s="46" t="s">
        <v>70</v>
      </c>
      <c r="L48" s="46" t="s">
        <v>70</v>
      </c>
      <c r="M48" s="46" t="s">
        <v>70</v>
      </c>
      <c r="N48" s="41" t="s">
        <v>262</v>
      </c>
      <c r="O48" s="30" t="s">
        <v>58</v>
      </c>
    </row>
    <row r="49" spans="1:16" s="6" customFormat="1" ht="25.5" customHeight="1">
      <c r="A49" s="57"/>
      <c r="B49" s="58"/>
      <c r="C49" s="35">
        <v>12</v>
      </c>
      <c r="D49" s="21">
        <v>70</v>
      </c>
      <c r="E49" s="43" t="s">
        <v>154</v>
      </c>
      <c r="F49" s="21">
        <f t="shared" si="0"/>
        <v>840</v>
      </c>
      <c r="G49" s="3">
        <v>266</v>
      </c>
      <c r="H49" s="4">
        <f t="shared" si="1"/>
        <v>223440</v>
      </c>
      <c r="I49" s="4">
        <f t="shared" si="2"/>
        <v>223440</v>
      </c>
      <c r="J49" s="44" t="s">
        <v>209</v>
      </c>
      <c r="K49" s="46" t="s">
        <v>70</v>
      </c>
      <c r="L49" s="46" t="s">
        <v>70</v>
      </c>
      <c r="M49" s="46" t="s">
        <v>70</v>
      </c>
      <c r="N49" s="41" t="s">
        <v>262</v>
      </c>
      <c r="O49" s="30" t="s">
        <v>58</v>
      </c>
    </row>
    <row r="50" spans="1:16" s="6" customFormat="1" ht="25.5" customHeight="1">
      <c r="A50" s="57"/>
      <c r="B50" s="58"/>
      <c r="C50" s="35">
        <v>12</v>
      </c>
      <c r="D50" s="21">
        <v>70</v>
      </c>
      <c r="E50" s="43" t="s">
        <v>155</v>
      </c>
      <c r="F50" s="21">
        <f t="shared" si="0"/>
        <v>840</v>
      </c>
      <c r="G50" s="3">
        <v>266</v>
      </c>
      <c r="H50" s="4">
        <f t="shared" si="1"/>
        <v>223440</v>
      </c>
      <c r="I50" s="4">
        <f t="shared" si="2"/>
        <v>223440</v>
      </c>
      <c r="J50" s="44" t="s">
        <v>210</v>
      </c>
      <c r="K50" s="46" t="s">
        <v>70</v>
      </c>
      <c r="L50" s="46" t="s">
        <v>70</v>
      </c>
      <c r="M50" s="46" t="s">
        <v>70</v>
      </c>
      <c r="N50" s="41" t="s">
        <v>262</v>
      </c>
      <c r="O50" s="30" t="s">
        <v>58</v>
      </c>
    </row>
    <row r="51" spans="1:16" s="6" customFormat="1" ht="27.75" customHeight="1">
      <c r="A51" s="57"/>
      <c r="B51" s="58"/>
      <c r="C51" s="35">
        <v>12</v>
      </c>
      <c r="D51" s="21">
        <v>78</v>
      </c>
      <c r="E51" s="36" t="s">
        <v>156</v>
      </c>
      <c r="F51" s="21">
        <f t="shared" si="0"/>
        <v>936</v>
      </c>
      <c r="G51" s="3">
        <v>266</v>
      </c>
      <c r="H51" s="4">
        <f t="shared" si="1"/>
        <v>248976</v>
      </c>
      <c r="I51" s="4">
        <f t="shared" si="2"/>
        <v>248976</v>
      </c>
      <c r="J51" s="44" t="s">
        <v>211</v>
      </c>
      <c r="K51" s="46" t="s">
        <v>263</v>
      </c>
      <c r="L51" s="46" t="s">
        <v>70</v>
      </c>
      <c r="M51" s="46" t="s">
        <v>264</v>
      </c>
      <c r="N51" s="41" t="s">
        <v>265</v>
      </c>
      <c r="O51" s="30" t="s">
        <v>58</v>
      </c>
    </row>
    <row r="52" spans="1:16" s="6" customFormat="1" ht="27.75" customHeight="1">
      <c r="A52" s="57">
        <v>22</v>
      </c>
      <c r="B52" s="58" t="s">
        <v>24</v>
      </c>
      <c r="C52" s="35">
        <v>12</v>
      </c>
      <c r="D52" s="21">
        <v>133</v>
      </c>
      <c r="E52" s="43" t="s">
        <v>157</v>
      </c>
      <c r="F52" s="21">
        <f t="shared" si="0"/>
        <v>1596</v>
      </c>
      <c r="G52" s="3">
        <v>266</v>
      </c>
      <c r="H52" s="4">
        <f t="shared" si="1"/>
        <v>424536</v>
      </c>
      <c r="I52" s="4">
        <f t="shared" si="2"/>
        <v>424536</v>
      </c>
      <c r="J52" s="44" t="s">
        <v>212</v>
      </c>
      <c r="K52" s="46" t="s">
        <v>75</v>
      </c>
      <c r="L52" s="46" t="s">
        <v>71</v>
      </c>
      <c r="M52" s="46" t="s">
        <v>67</v>
      </c>
      <c r="N52" s="41"/>
      <c r="O52" s="30" t="s">
        <v>58</v>
      </c>
    </row>
    <row r="53" spans="1:16" s="6" customFormat="1" ht="27.75" customHeight="1">
      <c r="A53" s="57"/>
      <c r="B53" s="58"/>
      <c r="C53" s="35">
        <v>12</v>
      </c>
      <c r="D53" s="21">
        <v>30</v>
      </c>
      <c r="E53" s="43" t="s">
        <v>158</v>
      </c>
      <c r="F53" s="21">
        <f t="shared" si="0"/>
        <v>360</v>
      </c>
      <c r="G53" s="3">
        <v>266</v>
      </c>
      <c r="H53" s="4">
        <f t="shared" si="1"/>
        <v>95760</v>
      </c>
      <c r="I53" s="4">
        <f t="shared" si="2"/>
        <v>95760</v>
      </c>
      <c r="J53" s="44" t="s">
        <v>213</v>
      </c>
      <c r="K53" s="46" t="s">
        <v>266</v>
      </c>
      <c r="L53" s="46" t="s">
        <v>74</v>
      </c>
      <c r="M53" s="46" t="s">
        <v>70</v>
      </c>
      <c r="N53" s="41"/>
      <c r="O53" s="30" t="s">
        <v>58</v>
      </c>
    </row>
    <row r="54" spans="1:16" s="6" customFormat="1" ht="25.5" customHeight="1">
      <c r="A54" s="57">
        <v>23</v>
      </c>
      <c r="B54" s="58" t="s">
        <v>25</v>
      </c>
      <c r="C54" s="35">
        <v>12</v>
      </c>
      <c r="D54" s="21">
        <v>152</v>
      </c>
      <c r="E54" s="43" t="s">
        <v>159</v>
      </c>
      <c r="F54" s="21">
        <f t="shared" si="0"/>
        <v>1824</v>
      </c>
      <c r="G54" s="3">
        <v>266</v>
      </c>
      <c r="H54" s="4">
        <f t="shared" si="1"/>
        <v>485184</v>
      </c>
      <c r="I54" s="4">
        <f t="shared" si="2"/>
        <v>485184</v>
      </c>
      <c r="J54" s="44" t="s">
        <v>214</v>
      </c>
      <c r="K54" s="46" t="s">
        <v>267</v>
      </c>
      <c r="L54" s="46" t="s">
        <v>268</v>
      </c>
      <c r="M54" s="46" t="s">
        <v>269</v>
      </c>
      <c r="N54" s="41"/>
      <c r="O54" s="30" t="s">
        <v>58</v>
      </c>
    </row>
    <row r="55" spans="1:16" s="6" customFormat="1" ht="25.5" customHeight="1">
      <c r="A55" s="57"/>
      <c r="B55" s="58"/>
      <c r="C55" s="35">
        <v>12</v>
      </c>
      <c r="D55" s="21">
        <v>80</v>
      </c>
      <c r="E55" s="43" t="s">
        <v>160</v>
      </c>
      <c r="F55" s="21">
        <f t="shared" si="0"/>
        <v>960</v>
      </c>
      <c r="G55" s="3">
        <v>266</v>
      </c>
      <c r="H55" s="4">
        <f t="shared" si="1"/>
        <v>255360</v>
      </c>
      <c r="I55" s="4">
        <f t="shared" si="2"/>
        <v>255360</v>
      </c>
      <c r="J55" s="44" t="s">
        <v>215</v>
      </c>
      <c r="K55" s="73" t="s">
        <v>270</v>
      </c>
      <c r="L55" s="74"/>
      <c r="M55" s="75"/>
      <c r="N55" s="41"/>
      <c r="O55" s="30" t="s">
        <v>58</v>
      </c>
    </row>
    <row r="56" spans="1:16" s="6" customFormat="1" ht="25.5" customHeight="1">
      <c r="A56" s="57"/>
      <c r="B56" s="58"/>
      <c r="C56" s="35">
        <v>12</v>
      </c>
      <c r="D56" s="21">
        <v>80</v>
      </c>
      <c r="E56" s="43" t="s">
        <v>161</v>
      </c>
      <c r="F56" s="21">
        <f t="shared" si="0"/>
        <v>960</v>
      </c>
      <c r="G56" s="3">
        <v>266</v>
      </c>
      <c r="H56" s="4">
        <f t="shared" si="1"/>
        <v>255360</v>
      </c>
      <c r="I56" s="4">
        <f t="shared" si="2"/>
        <v>255360</v>
      </c>
      <c r="J56" s="44" t="s">
        <v>216</v>
      </c>
      <c r="K56" s="73" t="s">
        <v>270</v>
      </c>
      <c r="L56" s="74"/>
      <c r="M56" s="75"/>
      <c r="N56" s="41"/>
      <c r="O56" s="30" t="s">
        <v>58</v>
      </c>
    </row>
    <row r="57" spans="1:16" s="6" customFormat="1" ht="25.5" customHeight="1">
      <c r="A57" s="57"/>
      <c r="B57" s="58"/>
      <c r="C57" s="35">
        <v>12</v>
      </c>
      <c r="D57" s="21">
        <v>80</v>
      </c>
      <c r="E57" s="43" t="s">
        <v>162</v>
      </c>
      <c r="F57" s="21">
        <f t="shared" si="0"/>
        <v>960</v>
      </c>
      <c r="G57" s="3">
        <v>266</v>
      </c>
      <c r="H57" s="4">
        <f t="shared" si="1"/>
        <v>255360</v>
      </c>
      <c r="I57" s="4">
        <f t="shared" si="2"/>
        <v>255360</v>
      </c>
      <c r="J57" s="44" t="s">
        <v>217</v>
      </c>
      <c r="K57" s="73" t="s">
        <v>270</v>
      </c>
      <c r="L57" s="74"/>
      <c r="M57" s="75"/>
      <c r="N57" s="41"/>
      <c r="O57" s="30" t="s">
        <v>58</v>
      </c>
    </row>
    <row r="58" spans="1:16" s="6" customFormat="1" ht="27.75" customHeight="1">
      <c r="A58" s="35">
        <v>24</v>
      </c>
      <c r="B58" s="36" t="s">
        <v>26</v>
      </c>
      <c r="C58" s="35">
        <v>12</v>
      </c>
      <c r="D58" s="21">
        <v>91</v>
      </c>
      <c r="E58" s="43" t="s">
        <v>163</v>
      </c>
      <c r="F58" s="21">
        <f t="shared" si="0"/>
        <v>1092</v>
      </c>
      <c r="G58" s="3">
        <v>266</v>
      </c>
      <c r="H58" s="4">
        <f t="shared" si="1"/>
        <v>290472</v>
      </c>
      <c r="I58" s="4">
        <f t="shared" si="2"/>
        <v>290472</v>
      </c>
      <c r="J58" s="44" t="s">
        <v>218</v>
      </c>
      <c r="K58" s="46" t="s">
        <v>68</v>
      </c>
      <c r="L58" s="46" t="s">
        <v>67</v>
      </c>
      <c r="M58" s="46" t="s">
        <v>67</v>
      </c>
      <c r="N58" s="41"/>
      <c r="O58" s="30" t="s">
        <v>58</v>
      </c>
    </row>
    <row r="59" spans="1:16" s="6" customFormat="1" ht="27.75" customHeight="1">
      <c r="A59" s="57">
        <v>25</v>
      </c>
      <c r="B59" s="58" t="s">
        <v>27</v>
      </c>
      <c r="C59" s="35">
        <v>12</v>
      </c>
      <c r="D59" s="21">
        <v>252</v>
      </c>
      <c r="E59" s="43" t="s">
        <v>164</v>
      </c>
      <c r="F59" s="21">
        <f t="shared" si="0"/>
        <v>3024</v>
      </c>
      <c r="G59" s="3">
        <v>266</v>
      </c>
      <c r="H59" s="4">
        <f t="shared" si="1"/>
        <v>804384</v>
      </c>
      <c r="I59" s="4">
        <f t="shared" si="2"/>
        <v>804384</v>
      </c>
      <c r="J59" s="44" t="s">
        <v>219</v>
      </c>
      <c r="K59" s="46" t="s">
        <v>271</v>
      </c>
      <c r="L59" s="46" t="s">
        <v>78</v>
      </c>
      <c r="M59" s="46" t="s">
        <v>78</v>
      </c>
      <c r="N59" s="41"/>
      <c r="O59" s="30" t="s">
        <v>58</v>
      </c>
      <c r="P59" s="20"/>
    </row>
    <row r="60" spans="1:16" s="6" customFormat="1" ht="27.75" customHeight="1">
      <c r="A60" s="57"/>
      <c r="B60" s="58"/>
      <c r="C60" s="35">
        <v>12</v>
      </c>
      <c r="D60" s="21">
        <v>50</v>
      </c>
      <c r="E60" s="43" t="s">
        <v>165</v>
      </c>
      <c r="F60" s="21">
        <f t="shared" si="0"/>
        <v>600</v>
      </c>
      <c r="G60" s="3">
        <v>266</v>
      </c>
      <c r="H60" s="4">
        <f t="shared" si="1"/>
        <v>159600</v>
      </c>
      <c r="I60" s="4">
        <f t="shared" si="2"/>
        <v>159600</v>
      </c>
      <c r="J60" s="44" t="s">
        <v>220</v>
      </c>
      <c r="K60" s="41" t="s">
        <v>264</v>
      </c>
      <c r="L60" s="41" t="s">
        <v>264</v>
      </c>
      <c r="M60" s="41" t="s">
        <v>67</v>
      </c>
      <c r="N60" s="41" t="s">
        <v>272</v>
      </c>
      <c r="O60" s="30" t="s">
        <v>58</v>
      </c>
      <c r="P60" s="20"/>
    </row>
    <row r="61" spans="1:16" s="6" customFormat="1" ht="27.75" customHeight="1">
      <c r="A61" s="57"/>
      <c r="B61" s="58"/>
      <c r="C61" s="35">
        <v>12</v>
      </c>
      <c r="D61" s="21">
        <v>50</v>
      </c>
      <c r="E61" s="43" t="s">
        <v>166</v>
      </c>
      <c r="F61" s="21">
        <f t="shared" si="0"/>
        <v>600</v>
      </c>
      <c r="G61" s="3">
        <v>266</v>
      </c>
      <c r="H61" s="4">
        <f t="shared" si="1"/>
        <v>159600</v>
      </c>
      <c r="I61" s="4">
        <f t="shared" si="2"/>
        <v>159600</v>
      </c>
      <c r="J61" s="44" t="s">
        <v>221</v>
      </c>
      <c r="K61" s="41" t="s">
        <v>264</v>
      </c>
      <c r="L61" s="41" t="s">
        <v>264</v>
      </c>
      <c r="M61" s="41" t="s">
        <v>67</v>
      </c>
      <c r="N61" s="41" t="s">
        <v>272</v>
      </c>
      <c r="O61" s="30" t="s">
        <v>58</v>
      </c>
      <c r="P61" s="20"/>
    </row>
    <row r="62" spans="1:16" s="6" customFormat="1" ht="27.75" customHeight="1">
      <c r="A62" s="57"/>
      <c r="B62" s="58"/>
      <c r="C62" s="35">
        <v>12</v>
      </c>
      <c r="D62" s="21">
        <v>50</v>
      </c>
      <c r="E62" s="43" t="s">
        <v>167</v>
      </c>
      <c r="F62" s="21">
        <f t="shared" si="0"/>
        <v>600</v>
      </c>
      <c r="G62" s="3">
        <v>266</v>
      </c>
      <c r="H62" s="4">
        <f t="shared" si="1"/>
        <v>159600</v>
      </c>
      <c r="I62" s="4">
        <f t="shared" si="2"/>
        <v>159600</v>
      </c>
      <c r="J62" s="44" t="s">
        <v>222</v>
      </c>
      <c r="K62" s="41" t="s">
        <v>264</v>
      </c>
      <c r="L62" s="41" t="s">
        <v>264</v>
      </c>
      <c r="M62" s="41" t="s">
        <v>67</v>
      </c>
      <c r="N62" s="41" t="s">
        <v>272</v>
      </c>
      <c r="O62" s="30" t="s">
        <v>58</v>
      </c>
    </row>
    <row r="63" spans="1:16" s="6" customFormat="1" ht="27.75" customHeight="1">
      <c r="A63" s="57"/>
      <c r="B63" s="58"/>
      <c r="C63" s="35">
        <v>12</v>
      </c>
      <c r="D63" s="21">
        <v>150</v>
      </c>
      <c r="E63" s="45" t="s">
        <v>168</v>
      </c>
      <c r="F63" s="21">
        <f t="shared" si="0"/>
        <v>1800</v>
      </c>
      <c r="G63" s="3">
        <v>266</v>
      </c>
      <c r="H63" s="4">
        <f t="shared" si="1"/>
        <v>478800</v>
      </c>
      <c r="I63" s="4">
        <f t="shared" si="2"/>
        <v>478800</v>
      </c>
      <c r="J63" s="44" t="s">
        <v>223</v>
      </c>
      <c r="K63" s="73" t="s">
        <v>273</v>
      </c>
      <c r="L63" s="74"/>
      <c r="M63" s="75"/>
      <c r="N63" s="41"/>
      <c r="O63" s="30" t="s">
        <v>58</v>
      </c>
    </row>
    <row r="64" spans="1:16" s="6" customFormat="1" ht="27.75" customHeight="1">
      <c r="A64" s="57">
        <v>26</v>
      </c>
      <c r="B64" s="58" t="s">
        <v>62</v>
      </c>
      <c r="C64" s="35">
        <v>12</v>
      </c>
      <c r="D64" s="21">
        <v>150</v>
      </c>
      <c r="E64" s="43" t="s">
        <v>169</v>
      </c>
      <c r="F64" s="21">
        <f t="shared" si="0"/>
        <v>1800</v>
      </c>
      <c r="G64" s="3">
        <v>266</v>
      </c>
      <c r="H64" s="4">
        <f t="shared" si="1"/>
        <v>478800</v>
      </c>
      <c r="I64" s="4">
        <f t="shared" si="2"/>
        <v>478800</v>
      </c>
      <c r="J64" s="44" t="s">
        <v>224</v>
      </c>
      <c r="K64" s="46" t="s">
        <v>79</v>
      </c>
      <c r="L64" s="46" t="s">
        <v>67</v>
      </c>
      <c r="M64" s="46" t="s">
        <v>67</v>
      </c>
      <c r="N64" s="41"/>
      <c r="O64" s="30" t="s">
        <v>58</v>
      </c>
    </row>
    <row r="65" spans="1:15" s="6" customFormat="1" ht="27.75" customHeight="1">
      <c r="A65" s="57"/>
      <c r="B65" s="58"/>
      <c r="C65" s="35">
        <v>12</v>
      </c>
      <c r="D65" s="21">
        <v>50</v>
      </c>
      <c r="E65" s="43" t="s">
        <v>170</v>
      </c>
      <c r="F65" s="21">
        <f t="shared" si="0"/>
        <v>600</v>
      </c>
      <c r="G65" s="3">
        <v>266</v>
      </c>
      <c r="H65" s="4">
        <f t="shared" si="1"/>
        <v>159600</v>
      </c>
      <c r="I65" s="4">
        <f t="shared" si="2"/>
        <v>159600</v>
      </c>
      <c r="J65" s="44" t="s">
        <v>225</v>
      </c>
      <c r="K65" s="46" t="s">
        <v>274</v>
      </c>
      <c r="L65" s="46" t="s">
        <v>70</v>
      </c>
      <c r="M65" s="46" t="s">
        <v>70</v>
      </c>
      <c r="N65" s="41"/>
      <c r="O65" s="30" t="s">
        <v>58</v>
      </c>
    </row>
    <row r="66" spans="1:15" s="6" customFormat="1" ht="27.75" customHeight="1">
      <c r="A66" s="57"/>
      <c r="B66" s="58"/>
      <c r="C66" s="35">
        <v>12</v>
      </c>
      <c r="D66" s="21">
        <v>50</v>
      </c>
      <c r="E66" s="43" t="s">
        <v>171</v>
      </c>
      <c r="F66" s="21">
        <f t="shared" si="0"/>
        <v>600</v>
      </c>
      <c r="G66" s="3">
        <v>266</v>
      </c>
      <c r="H66" s="4">
        <f t="shared" si="1"/>
        <v>159600</v>
      </c>
      <c r="I66" s="4">
        <f t="shared" si="2"/>
        <v>159600</v>
      </c>
      <c r="J66" s="44" t="s">
        <v>226</v>
      </c>
      <c r="K66" s="46" t="s">
        <v>274</v>
      </c>
      <c r="L66" s="46" t="s">
        <v>70</v>
      </c>
      <c r="M66" s="46" t="s">
        <v>70</v>
      </c>
      <c r="N66" s="41"/>
      <c r="O66" s="30" t="s">
        <v>58</v>
      </c>
    </row>
    <row r="67" spans="1:15" s="6" customFormat="1" ht="27.75" customHeight="1">
      <c r="A67" s="57">
        <v>27</v>
      </c>
      <c r="B67" s="58" t="s">
        <v>61</v>
      </c>
      <c r="C67" s="35">
        <v>12</v>
      </c>
      <c r="D67" s="21">
        <v>100</v>
      </c>
      <c r="E67" s="43" t="s">
        <v>172</v>
      </c>
      <c r="F67" s="21">
        <f t="shared" si="0"/>
        <v>1200</v>
      </c>
      <c r="G67" s="3">
        <v>266</v>
      </c>
      <c r="H67" s="4">
        <f t="shared" si="1"/>
        <v>319200</v>
      </c>
      <c r="I67" s="4">
        <f t="shared" si="2"/>
        <v>319200</v>
      </c>
      <c r="J67" s="44" t="s">
        <v>227</v>
      </c>
      <c r="K67" s="46" t="s">
        <v>79</v>
      </c>
      <c r="L67" s="46" t="s">
        <v>67</v>
      </c>
      <c r="M67" s="46" t="s">
        <v>67</v>
      </c>
      <c r="N67" s="41"/>
      <c r="O67" s="30" t="s">
        <v>58</v>
      </c>
    </row>
    <row r="68" spans="1:15" s="6" customFormat="1" ht="27.75" customHeight="1">
      <c r="A68" s="57"/>
      <c r="B68" s="58"/>
      <c r="C68" s="35">
        <v>12</v>
      </c>
      <c r="D68" s="21">
        <v>140</v>
      </c>
      <c r="E68" s="43" t="s">
        <v>173</v>
      </c>
      <c r="F68" s="21">
        <f t="shared" si="0"/>
        <v>1680</v>
      </c>
      <c r="G68" s="3">
        <v>266</v>
      </c>
      <c r="H68" s="4">
        <f t="shared" si="1"/>
        <v>446880</v>
      </c>
      <c r="I68" s="4">
        <f t="shared" si="2"/>
        <v>446880</v>
      </c>
      <c r="J68" s="44" t="s">
        <v>228</v>
      </c>
      <c r="K68" s="47" t="s">
        <v>275</v>
      </c>
      <c r="L68" s="48" t="s">
        <v>66</v>
      </c>
      <c r="M68" s="48" t="s">
        <v>66</v>
      </c>
      <c r="N68" s="41"/>
      <c r="O68" s="30" t="s">
        <v>58</v>
      </c>
    </row>
    <row r="69" spans="1:15" s="6" customFormat="1" ht="27.75" customHeight="1">
      <c r="A69" s="57"/>
      <c r="B69" s="58"/>
      <c r="C69" s="35">
        <v>12</v>
      </c>
      <c r="D69" s="21">
        <v>80</v>
      </c>
      <c r="E69" s="43" t="s">
        <v>174</v>
      </c>
      <c r="F69" s="21">
        <f t="shared" si="0"/>
        <v>960</v>
      </c>
      <c r="G69" s="3">
        <v>266</v>
      </c>
      <c r="H69" s="4">
        <f t="shared" si="1"/>
        <v>255360</v>
      </c>
      <c r="I69" s="4">
        <f t="shared" si="2"/>
        <v>255360</v>
      </c>
      <c r="J69" s="44" t="s">
        <v>229</v>
      </c>
      <c r="K69" s="46" t="s">
        <v>68</v>
      </c>
      <c r="L69" s="46" t="s">
        <v>66</v>
      </c>
      <c r="M69" s="46" t="s">
        <v>67</v>
      </c>
      <c r="N69" s="41"/>
      <c r="O69" s="30" t="s">
        <v>58</v>
      </c>
    </row>
    <row r="70" spans="1:15" s="6" customFormat="1" ht="26.25" customHeight="1">
      <c r="A70" s="57"/>
      <c r="B70" s="58"/>
      <c r="C70" s="35">
        <v>12</v>
      </c>
      <c r="D70" s="21">
        <v>60</v>
      </c>
      <c r="E70" s="43" t="s">
        <v>175</v>
      </c>
      <c r="F70" s="21">
        <f t="shared" si="0"/>
        <v>720</v>
      </c>
      <c r="G70" s="3">
        <v>266</v>
      </c>
      <c r="H70" s="4">
        <f t="shared" si="1"/>
        <v>191520</v>
      </c>
      <c r="I70" s="4">
        <f t="shared" si="2"/>
        <v>191520</v>
      </c>
      <c r="J70" s="44" t="s">
        <v>230</v>
      </c>
      <c r="K70" s="41" t="s">
        <v>276</v>
      </c>
      <c r="L70" s="41" t="s">
        <v>74</v>
      </c>
      <c r="M70" s="41" t="s">
        <v>72</v>
      </c>
      <c r="N70" s="41"/>
      <c r="O70" s="30" t="s">
        <v>58</v>
      </c>
    </row>
    <row r="71" spans="1:15" s="6" customFormat="1" ht="28.5" customHeight="1">
      <c r="A71" s="57"/>
      <c r="B71" s="58"/>
      <c r="C71" s="35">
        <v>12</v>
      </c>
      <c r="D71" s="21">
        <v>60</v>
      </c>
      <c r="E71" s="43" t="s">
        <v>176</v>
      </c>
      <c r="F71" s="21">
        <f t="shared" si="0"/>
        <v>720</v>
      </c>
      <c r="G71" s="3">
        <v>266</v>
      </c>
      <c r="H71" s="4">
        <f t="shared" si="1"/>
        <v>191520</v>
      </c>
      <c r="I71" s="4">
        <f t="shared" si="2"/>
        <v>191520</v>
      </c>
      <c r="J71" s="44" t="s">
        <v>231</v>
      </c>
      <c r="K71" s="46" t="s">
        <v>74</v>
      </c>
      <c r="L71" s="46" t="s">
        <v>74</v>
      </c>
      <c r="M71" s="46" t="s">
        <v>72</v>
      </c>
      <c r="N71" s="41"/>
      <c r="O71" s="30" t="s">
        <v>58</v>
      </c>
    </row>
    <row r="72" spans="1:15" s="6" customFormat="1" ht="28.5" customHeight="1">
      <c r="A72" s="57"/>
      <c r="B72" s="58"/>
      <c r="C72" s="35">
        <v>12</v>
      </c>
      <c r="D72" s="21">
        <v>54</v>
      </c>
      <c r="E72" s="43" t="s">
        <v>177</v>
      </c>
      <c r="F72" s="21">
        <f t="shared" ref="F72:F99" si="3">C72*D72</f>
        <v>648</v>
      </c>
      <c r="G72" s="3">
        <v>266</v>
      </c>
      <c r="H72" s="4">
        <f t="shared" ref="H72:H99" si="4">F72*G72</f>
        <v>172368</v>
      </c>
      <c r="I72" s="4">
        <f t="shared" ref="I72:I99" si="5">H72</f>
        <v>172368</v>
      </c>
      <c r="J72" s="44" t="s">
        <v>232</v>
      </c>
      <c r="K72" s="41" t="s">
        <v>70</v>
      </c>
      <c r="L72" s="41" t="s">
        <v>70</v>
      </c>
      <c r="M72" s="41" t="s">
        <v>70</v>
      </c>
      <c r="N72" s="41" t="s">
        <v>277</v>
      </c>
      <c r="O72" s="30" t="s">
        <v>58</v>
      </c>
    </row>
    <row r="73" spans="1:15" s="6" customFormat="1" ht="26.25" customHeight="1">
      <c r="A73" s="57"/>
      <c r="B73" s="58"/>
      <c r="C73" s="35">
        <v>12</v>
      </c>
      <c r="D73" s="21">
        <v>53</v>
      </c>
      <c r="E73" s="43" t="s">
        <v>178</v>
      </c>
      <c r="F73" s="21">
        <f t="shared" si="3"/>
        <v>636</v>
      </c>
      <c r="G73" s="3">
        <v>266</v>
      </c>
      <c r="H73" s="4">
        <f t="shared" si="4"/>
        <v>169176</v>
      </c>
      <c r="I73" s="4">
        <f t="shared" si="5"/>
        <v>169176</v>
      </c>
      <c r="J73" s="44" t="s">
        <v>233</v>
      </c>
      <c r="K73" s="41" t="s">
        <v>77</v>
      </c>
      <c r="L73" s="41" t="s">
        <v>70</v>
      </c>
      <c r="M73" s="41" t="s">
        <v>70</v>
      </c>
      <c r="N73" s="41"/>
      <c r="O73" s="30" t="s">
        <v>58</v>
      </c>
    </row>
    <row r="74" spans="1:15" s="6" customFormat="1" ht="26.25" customHeight="1">
      <c r="A74" s="57"/>
      <c r="B74" s="58"/>
      <c r="C74" s="35">
        <v>12</v>
      </c>
      <c r="D74" s="21">
        <v>53</v>
      </c>
      <c r="E74" s="43" t="s">
        <v>179</v>
      </c>
      <c r="F74" s="21">
        <f t="shared" si="3"/>
        <v>636</v>
      </c>
      <c r="G74" s="3">
        <v>266</v>
      </c>
      <c r="H74" s="4">
        <f t="shared" si="4"/>
        <v>169176</v>
      </c>
      <c r="I74" s="4">
        <f t="shared" si="5"/>
        <v>169176</v>
      </c>
      <c r="J74" s="44" t="s">
        <v>234</v>
      </c>
      <c r="K74" s="41" t="s">
        <v>77</v>
      </c>
      <c r="L74" s="41" t="s">
        <v>70</v>
      </c>
      <c r="M74" s="41" t="s">
        <v>70</v>
      </c>
      <c r="N74" s="41"/>
      <c r="O74" s="30" t="s">
        <v>58</v>
      </c>
    </row>
    <row r="75" spans="1:15" s="6" customFormat="1" ht="26.25" customHeight="1">
      <c r="A75" s="35">
        <v>28</v>
      </c>
      <c r="B75" s="36" t="s">
        <v>28</v>
      </c>
      <c r="C75" s="35">
        <v>12</v>
      </c>
      <c r="D75" s="21">
        <v>40</v>
      </c>
      <c r="E75" s="43" t="s">
        <v>180</v>
      </c>
      <c r="F75" s="21">
        <f t="shared" si="3"/>
        <v>480</v>
      </c>
      <c r="G75" s="3">
        <v>266</v>
      </c>
      <c r="H75" s="4">
        <f t="shared" si="4"/>
        <v>127680</v>
      </c>
      <c r="I75" s="4">
        <f t="shared" si="5"/>
        <v>127680</v>
      </c>
      <c r="J75" s="44" t="s">
        <v>235</v>
      </c>
      <c r="K75" s="73" t="s">
        <v>273</v>
      </c>
      <c r="L75" s="74"/>
      <c r="M75" s="75"/>
      <c r="N75" s="41"/>
      <c r="O75" s="30" t="s">
        <v>58</v>
      </c>
    </row>
    <row r="76" spans="1:15" s="6" customFormat="1" ht="26.25" customHeight="1">
      <c r="A76" s="35">
        <v>29</v>
      </c>
      <c r="B76" s="36" t="s">
        <v>29</v>
      </c>
      <c r="C76" s="35">
        <v>12</v>
      </c>
      <c r="D76" s="21">
        <v>169</v>
      </c>
      <c r="E76" s="43" t="s">
        <v>181</v>
      </c>
      <c r="F76" s="21">
        <f t="shared" si="3"/>
        <v>2028</v>
      </c>
      <c r="G76" s="3">
        <v>266</v>
      </c>
      <c r="H76" s="4">
        <f t="shared" si="4"/>
        <v>539448</v>
      </c>
      <c r="I76" s="4">
        <f t="shared" si="5"/>
        <v>539448</v>
      </c>
      <c r="J76" s="44" t="s">
        <v>236</v>
      </c>
      <c r="K76" s="46" t="s">
        <v>76</v>
      </c>
      <c r="L76" s="46" t="s">
        <v>69</v>
      </c>
      <c r="M76" s="46" t="s">
        <v>70</v>
      </c>
      <c r="N76" s="41"/>
      <c r="O76" s="30" t="s">
        <v>58</v>
      </c>
    </row>
    <row r="77" spans="1:15" s="6" customFormat="1" ht="30.75" customHeight="1">
      <c r="A77" s="35">
        <v>30</v>
      </c>
      <c r="B77" s="36" t="s">
        <v>30</v>
      </c>
      <c r="C77" s="35">
        <v>12</v>
      </c>
      <c r="D77" s="21">
        <v>127</v>
      </c>
      <c r="E77" s="36" t="s">
        <v>182</v>
      </c>
      <c r="F77" s="21">
        <f t="shared" si="3"/>
        <v>1524</v>
      </c>
      <c r="G77" s="3">
        <v>266</v>
      </c>
      <c r="H77" s="4">
        <f t="shared" si="4"/>
        <v>405384</v>
      </c>
      <c r="I77" s="4">
        <f t="shared" si="5"/>
        <v>405384</v>
      </c>
      <c r="J77" s="44" t="s">
        <v>237</v>
      </c>
      <c r="K77" s="41" t="s">
        <v>79</v>
      </c>
      <c r="L77" s="41" t="s">
        <v>67</v>
      </c>
      <c r="M77" s="41" t="s">
        <v>67</v>
      </c>
      <c r="N77" s="41"/>
      <c r="O77" s="30" t="s">
        <v>58</v>
      </c>
    </row>
    <row r="78" spans="1:15" s="6" customFormat="1" ht="30.75" customHeight="1">
      <c r="A78" s="68">
        <v>31</v>
      </c>
      <c r="B78" s="70" t="s">
        <v>31</v>
      </c>
      <c r="C78" s="35">
        <v>12</v>
      </c>
      <c r="D78" s="21">
        <v>89</v>
      </c>
      <c r="E78" s="43" t="s">
        <v>183</v>
      </c>
      <c r="F78" s="21">
        <f t="shared" si="3"/>
        <v>1068</v>
      </c>
      <c r="G78" s="3">
        <v>266</v>
      </c>
      <c r="H78" s="4">
        <f t="shared" si="4"/>
        <v>284088</v>
      </c>
      <c r="I78" s="4">
        <f t="shared" si="5"/>
        <v>284088</v>
      </c>
      <c r="J78" s="44" t="s">
        <v>238</v>
      </c>
      <c r="K78" s="73" t="s">
        <v>278</v>
      </c>
      <c r="L78" s="74"/>
      <c r="M78" s="75"/>
      <c r="N78" s="41"/>
      <c r="O78" s="30" t="s">
        <v>58</v>
      </c>
    </row>
    <row r="79" spans="1:15" s="6" customFormat="1" ht="30.75" customHeight="1">
      <c r="A79" s="69"/>
      <c r="B79" s="71"/>
      <c r="C79" s="35">
        <v>12</v>
      </c>
      <c r="D79" s="21">
        <v>100</v>
      </c>
      <c r="E79" s="43" t="s">
        <v>184</v>
      </c>
      <c r="F79" s="21">
        <f t="shared" si="3"/>
        <v>1200</v>
      </c>
      <c r="G79" s="3">
        <v>266</v>
      </c>
      <c r="H79" s="4">
        <f t="shared" si="4"/>
        <v>319200</v>
      </c>
      <c r="I79" s="4">
        <f t="shared" si="5"/>
        <v>319200</v>
      </c>
      <c r="J79" s="44" t="s">
        <v>239</v>
      </c>
      <c r="K79" s="46" t="s">
        <v>75</v>
      </c>
      <c r="L79" s="46" t="s">
        <v>67</v>
      </c>
      <c r="M79" s="46" t="s">
        <v>67</v>
      </c>
      <c r="N79" s="41"/>
      <c r="O79" s="30" t="s">
        <v>58</v>
      </c>
    </row>
    <row r="80" spans="1:15" s="6" customFormat="1" ht="30.75" customHeight="1">
      <c r="A80" s="57">
        <v>32</v>
      </c>
      <c r="B80" s="58" t="s">
        <v>32</v>
      </c>
      <c r="C80" s="35">
        <v>12</v>
      </c>
      <c r="D80" s="21">
        <v>39</v>
      </c>
      <c r="E80" s="43" t="s">
        <v>185</v>
      </c>
      <c r="F80" s="21">
        <f t="shared" si="3"/>
        <v>468</v>
      </c>
      <c r="G80" s="3">
        <v>266</v>
      </c>
      <c r="H80" s="4">
        <f t="shared" si="4"/>
        <v>124488</v>
      </c>
      <c r="I80" s="4">
        <f t="shared" si="5"/>
        <v>124488</v>
      </c>
      <c r="J80" s="44" t="s">
        <v>240</v>
      </c>
      <c r="K80" s="41" t="s">
        <v>279</v>
      </c>
      <c r="L80" s="41" t="s">
        <v>70</v>
      </c>
      <c r="M80" s="41" t="s">
        <v>70</v>
      </c>
      <c r="N80" s="41"/>
      <c r="O80" s="30" t="s">
        <v>58</v>
      </c>
    </row>
    <row r="81" spans="1:15" s="6" customFormat="1" ht="30.75" customHeight="1">
      <c r="A81" s="57"/>
      <c r="B81" s="58"/>
      <c r="C81" s="35">
        <v>12</v>
      </c>
      <c r="D81" s="21">
        <v>40</v>
      </c>
      <c r="E81" s="36" t="s">
        <v>186</v>
      </c>
      <c r="F81" s="21">
        <f t="shared" si="3"/>
        <v>480</v>
      </c>
      <c r="G81" s="3">
        <v>266</v>
      </c>
      <c r="H81" s="4">
        <f t="shared" si="4"/>
        <v>127680</v>
      </c>
      <c r="I81" s="4">
        <f t="shared" si="5"/>
        <v>127680</v>
      </c>
      <c r="J81" s="44" t="s">
        <v>241</v>
      </c>
      <c r="K81" s="46" t="s">
        <v>280</v>
      </c>
      <c r="L81" s="46" t="s">
        <v>67</v>
      </c>
      <c r="M81" s="46" t="s">
        <v>67</v>
      </c>
      <c r="N81" s="41"/>
      <c r="O81" s="30" t="s">
        <v>58</v>
      </c>
    </row>
    <row r="82" spans="1:15" s="6" customFormat="1" ht="34.5" customHeight="1">
      <c r="A82" s="57"/>
      <c r="B82" s="58"/>
      <c r="C82" s="35">
        <v>12</v>
      </c>
      <c r="D82" s="21">
        <v>60</v>
      </c>
      <c r="E82" s="36" t="s">
        <v>187</v>
      </c>
      <c r="F82" s="21">
        <f t="shared" si="3"/>
        <v>720</v>
      </c>
      <c r="G82" s="3">
        <v>266</v>
      </c>
      <c r="H82" s="4">
        <f t="shared" si="4"/>
        <v>191520</v>
      </c>
      <c r="I82" s="4">
        <f t="shared" si="5"/>
        <v>191520</v>
      </c>
      <c r="J82" s="44" t="s">
        <v>242</v>
      </c>
      <c r="K82" s="46" t="s">
        <v>68</v>
      </c>
      <c r="L82" s="46" t="s">
        <v>67</v>
      </c>
      <c r="M82" s="46" t="s">
        <v>67</v>
      </c>
      <c r="N82" s="41"/>
      <c r="O82" s="30" t="s">
        <v>58</v>
      </c>
    </row>
    <row r="83" spans="1:15" s="6" customFormat="1" ht="30.75" customHeight="1">
      <c r="A83" s="35">
        <v>33</v>
      </c>
      <c r="B83" s="36" t="s">
        <v>33</v>
      </c>
      <c r="C83" s="35">
        <v>12</v>
      </c>
      <c r="D83" s="21">
        <v>92</v>
      </c>
      <c r="E83" s="43" t="s">
        <v>188</v>
      </c>
      <c r="F83" s="21">
        <f t="shared" si="3"/>
        <v>1104</v>
      </c>
      <c r="G83" s="3">
        <v>266</v>
      </c>
      <c r="H83" s="4">
        <f t="shared" si="4"/>
        <v>293664</v>
      </c>
      <c r="I83" s="4">
        <f t="shared" si="5"/>
        <v>293664</v>
      </c>
      <c r="J83" s="44" t="s">
        <v>243</v>
      </c>
      <c r="K83" s="46" t="s">
        <v>68</v>
      </c>
      <c r="L83" s="46" t="s">
        <v>268</v>
      </c>
      <c r="M83" s="46" t="s">
        <v>70</v>
      </c>
      <c r="N83" s="46"/>
      <c r="O83" s="30" t="s">
        <v>58</v>
      </c>
    </row>
    <row r="84" spans="1:15" s="6" customFormat="1" ht="30" customHeight="1">
      <c r="A84" s="57">
        <v>34</v>
      </c>
      <c r="B84" s="58" t="s">
        <v>34</v>
      </c>
      <c r="C84" s="35">
        <v>12</v>
      </c>
      <c r="D84" s="21">
        <v>61</v>
      </c>
      <c r="E84" s="43" t="s">
        <v>189</v>
      </c>
      <c r="F84" s="21">
        <f t="shared" si="3"/>
        <v>732</v>
      </c>
      <c r="G84" s="3">
        <v>266</v>
      </c>
      <c r="H84" s="4">
        <f t="shared" si="4"/>
        <v>194712</v>
      </c>
      <c r="I84" s="4">
        <f t="shared" si="5"/>
        <v>194712</v>
      </c>
      <c r="J84" s="44" t="s">
        <v>244</v>
      </c>
      <c r="K84" s="46" t="s">
        <v>268</v>
      </c>
      <c r="L84" s="46" t="s">
        <v>281</v>
      </c>
      <c r="M84" s="46" t="s">
        <v>269</v>
      </c>
      <c r="N84" s="41"/>
      <c r="O84" s="30" t="s">
        <v>58</v>
      </c>
    </row>
    <row r="85" spans="1:15" s="6" customFormat="1" ht="30" customHeight="1">
      <c r="A85" s="57"/>
      <c r="B85" s="58"/>
      <c r="C85" s="35">
        <v>12</v>
      </c>
      <c r="D85" s="21">
        <v>61</v>
      </c>
      <c r="E85" s="43" t="s">
        <v>190</v>
      </c>
      <c r="F85" s="21">
        <f t="shared" si="3"/>
        <v>732</v>
      </c>
      <c r="G85" s="3">
        <v>266</v>
      </c>
      <c r="H85" s="4">
        <f t="shared" si="4"/>
        <v>194712</v>
      </c>
      <c r="I85" s="4">
        <f t="shared" si="5"/>
        <v>194712</v>
      </c>
      <c r="J85" s="44" t="s">
        <v>245</v>
      </c>
      <c r="K85" s="46" t="s">
        <v>268</v>
      </c>
      <c r="L85" s="46" t="s">
        <v>281</v>
      </c>
      <c r="M85" s="46" t="s">
        <v>269</v>
      </c>
      <c r="N85" s="41"/>
      <c r="O85" s="30" t="s">
        <v>58</v>
      </c>
    </row>
    <row r="86" spans="1:15" s="6" customFormat="1" ht="30" customHeight="1">
      <c r="A86" s="57"/>
      <c r="B86" s="58"/>
      <c r="C86" s="35">
        <v>12</v>
      </c>
      <c r="D86" s="21">
        <v>61</v>
      </c>
      <c r="E86" s="43" t="s">
        <v>191</v>
      </c>
      <c r="F86" s="21">
        <f t="shared" si="3"/>
        <v>732</v>
      </c>
      <c r="G86" s="3">
        <v>266</v>
      </c>
      <c r="H86" s="4">
        <f t="shared" si="4"/>
        <v>194712</v>
      </c>
      <c r="I86" s="4">
        <f t="shared" si="5"/>
        <v>194712</v>
      </c>
      <c r="J86" s="44" t="s">
        <v>246</v>
      </c>
      <c r="K86" s="46" t="s">
        <v>268</v>
      </c>
      <c r="L86" s="46" t="s">
        <v>281</v>
      </c>
      <c r="M86" s="46" t="s">
        <v>269</v>
      </c>
      <c r="N86" s="41"/>
      <c r="O86" s="30" t="s">
        <v>58</v>
      </c>
    </row>
    <row r="87" spans="1:15" s="6" customFormat="1" ht="30" customHeight="1">
      <c r="A87" s="57"/>
      <c r="B87" s="58"/>
      <c r="C87" s="35">
        <v>12</v>
      </c>
      <c r="D87" s="21">
        <v>61</v>
      </c>
      <c r="E87" s="43" t="s">
        <v>192</v>
      </c>
      <c r="F87" s="21">
        <f t="shared" si="3"/>
        <v>732</v>
      </c>
      <c r="G87" s="3">
        <v>266</v>
      </c>
      <c r="H87" s="4">
        <f t="shared" si="4"/>
        <v>194712</v>
      </c>
      <c r="I87" s="4">
        <f t="shared" si="5"/>
        <v>194712</v>
      </c>
      <c r="J87" s="44" t="s">
        <v>247</v>
      </c>
      <c r="K87" s="46" t="s">
        <v>268</v>
      </c>
      <c r="L87" s="46" t="s">
        <v>281</v>
      </c>
      <c r="M87" s="46" t="s">
        <v>269</v>
      </c>
      <c r="N87" s="41"/>
      <c r="O87" s="30" t="s">
        <v>58</v>
      </c>
    </row>
    <row r="88" spans="1:15" s="6" customFormat="1" ht="30" customHeight="1">
      <c r="A88" s="57"/>
      <c r="B88" s="58"/>
      <c r="C88" s="35">
        <v>12</v>
      </c>
      <c r="D88" s="21">
        <v>61</v>
      </c>
      <c r="E88" s="43" t="s">
        <v>193</v>
      </c>
      <c r="F88" s="21">
        <f t="shared" si="3"/>
        <v>732</v>
      </c>
      <c r="G88" s="3">
        <v>266</v>
      </c>
      <c r="H88" s="4">
        <f t="shared" si="4"/>
        <v>194712</v>
      </c>
      <c r="I88" s="4">
        <f t="shared" si="5"/>
        <v>194712</v>
      </c>
      <c r="J88" s="44" t="s">
        <v>248</v>
      </c>
      <c r="K88" s="46" t="s">
        <v>268</v>
      </c>
      <c r="L88" s="46" t="s">
        <v>281</v>
      </c>
      <c r="M88" s="46" t="s">
        <v>269</v>
      </c>
      <c r="N88" s="41"/>
      <c r="O88" s="30" t="s">
        <v>58</v>
      </c>
    </row>
    <row r="89" spans="1:15" s="6" customFormat="1" ht="30" customHeight="1">
      <c r="A89" s="57"/>
      <c r="B89" s="58"/>
      <c r="C89" s="35">
        <v>12</v>
      </c>
      <c r="D89" s="21">
        <v>61</v>
      </c>
      <c r="E89" s="43" t="s">
        <v>194</v>
      </c>
      <c r="F89" s="21">
        <f t="shared" si="3"/>
        <v>732</v>
      </c>
      <c r="G89" s="3">
        <v>266</v>
      </c>
      <c r="H89" s="4">
        <f t="shared" si="4"/>
        <v>194712</v>
      </c>
      <c r="I89" s="4">
        <f t="shared" si="5"/>
        <v>194712</v>
      </c>
      <c r="J89" s="44" t="s">
        <v>249</v>
      </c>
      <c r="K89" s="46" t="s">
        <v>268</v>
      </c>
      <c r="L89" s="46" t="s">
        <v>281</v>
      </c>
      <c r="M89" s="46" t="s">
        <v>269</v>
      </c>
      <c r="N89" s="41"/>
      <c r="O89" s="30" t="s">
        <v>58</v>
      </c>
    </row>
    <row r="90" spans="1:15" s="6" customFormat="1" ht="30" customHeight="1">
      <c r="A90" s="57"/>
      <c r="B90" s="58"/>
      <c r="C90" s="35">
        <v>12</v>
      </c>
      <c r="D90" s="21">
        <v>61</v>
      </c>
      <c r="E90" s="43" t="s">
        <v>195</v>
      </c>
      <c r="F90" s="21">
        <f t="shared" si="3"/>
        <v>732</v>
      </c>
      <c r="G90" s="3">
        <v>266</v>
      </c>
      <c r="H90" s="4">
        <f t="shared" si="4"/>
        <v>194712</v>
      </c>
      <c r="I90" s="4">
        <f t="shared" si="5"/>
        <v>194712</v>
      </c>
      <c r="J90" s="44" t="s">
        <v>250</v>
      </c>
      <c r="K90" s="46" t="s">
        <v>268</v>
      </c>
      <c r="L90" s="46" t="s">
        <v>281</v>
      </c>
      <c r="M90" s="46" t="s">
        <v>269</v>
      </c>
      <c r="N90" s="41"/>
      <c r="O90" s="30" t="s">
        <v>58</v>
      </c>
    </row>
    <row r="91" spans="1:15" s="6" customFormat="1" ht="30" customHeight="1">
      <c r="A91" s="57"/>
      <c r="B91" s="58"/>
      <c r="C91" s="35">
        <v>12</v>
      </c>
      <c r="D91" s="21">
        <v>63</v>
      </c>
      <c r="E91" s="43" t="s">
        <v>196</v>
      </c>
      <c r="F91" s="21">
        <f t="shared" si="3"/>
        <v>756</v>
      </c>
      <c r="G91" s="3">
        <v>266</v>
      </c>
      <c r="H91" s="4">
        <f t="shared" si="4"/>
        <v>201096</v>
      </c>
      <c r="I91" s="4">
        <f t="shared" si="5"/>
        <v>201096</v>
      </c>
      <c r="J91" s="44" t="s">
        <v>251</v>
      </c>
      <c r="K91" s="46" t="s">
        <v>268</v>
      </c>
      <c r="L91" s="46" t="s">
        <v>281</v>
      </c>
      <c r="M91" s="46" t="s">
        <v>269</v>
      </c>
      <c r="N91" s="41"/>
      <c r="O91" s="30" t="s">
        <v>58</v>
      </c>
    </row>
    <row r="92" spans="1:15" s="6" customFormat="1" ht="28.5" customHeight="1">
      <c r="A92" s="35">
        <v>35</v>
      </c>
      <c r="B92" s="36" t="s">
        <v>35</v>
      </c>
      <c r="C92" s="35">
        <v>12</v>
      </c>
      <c r="D92" s="21">
        <v>253</v>
      </c>
      <c r="E92" s="43" t="s">
        <v>197</v>
      </c>
      <c r="F92" s="21">
        <f t="shared" si="3"/>
        <v>3036</v>
      </c>
      <c r="G92" s="3">
        <v>266</v>
      </c>
      <c r="H92" s="4">
        <f t="shared" si="4"/>
        <v>807576</v>
      </c>
      <c r="I92" s="4">
        <f t="shared" si="5"/>
        <v>807576</v>
      </c>
      <c r="J92" s="44" t="s">
        <v>252</v>
      </c>
      <c r="K92" s="46" t="s">
        <v>282</v>
      </c>
      <c r="L92" s="46" t="s">
        <v>67</v>
      </c>
      <c r="M92" s="46" t="s">
        <v>67</v>
      </c>
      <c r="N92" s="41"/>
      <c r="O92" s="30" t="s">
        <v>58</v>
      </c>
    </row>
    <row r="93" spans="1:15" s="6" customFormat="1" ht="28.5" customHeight="1">
      <c r="A93" s="35">
        <v>36</v>
      </c>
      <c r="B93" s="36" t="s">
        <v>36</v>
      </c>
      <c r="C93" s="35">
        <v>12</v>
      </c>
      <c r="D93" s="21">
        <v>102</v>
      </c>
      <c r="E93" s="43" t="s">
        <v>198</v>
      </c>
      <c r="F93" s="21">
        <f t="shared" si="3"/>
        <v>1224</v>
      </c>
      <c r="G93" s="3">
        <v>266</v>
      </c>
      <c r="H93" s="4">
        <f t="shared" si="4"/>
        <v>325584</v>
      </c>
      <c r="I93" s="4">
        <f t="shared" si="5"/>
        <v>325584</v>
      </c>
      <c r="J93" s="44" t="s">
        <v>253</v>
      </c>
      <c r="K93" s="46" t="s">
        <v>79</v>
      </c>
      <c r="L93" s="46" t="s">
        <v>67</v>
      </c>
      <c r="M93" s="46" t="s">
        <v>67</v>
      </c>
      <c r="N93" s="46"/>
      <c r="O93" s="30" t="s">
        <v>58</v>
      </c>
    </row>
    <row r="94" spans="1:15" s="6" customFormat="1" ht="28.5" customHeight="1">
      <c r="A94" s="57">
        <v>37</v>
      </c>
      <c r="B94" s="58" t="s">
        <v>37</v>
      </c>
      <c r="C94" s="35">
        <v>12</v>
      </c>
      <c r="D94" s="21">
        <v>100</v>
      </c>
      <c r="E94" s="43" t="s">
        <v>199</v>
      </c>
      <c r="F94" s="21">
        <f t="shared" si="3"/>
        <v>1200</v>
      </c>
      <c r="G94" s="3">
        <v>266</v>
      </c>
      <c r="H94" s="4">
        <f t="shared" si="4"/>
        <v>319200</v>
      </c>
      <c r="I94" s="4">
        <f t="shared" si="5"/>
        <v>319200</v>
      </c>
      <c r="J94" s="44" t="s">
        <v>254</v>
      </c>
      <c r="K94" s="46" t="s">
        <v>73</v>
      </c>
      <c r="L94" s="46" t="s">
        <v>69</v>
      </c>
      <c r="M94" s="46" t="s">
        <v>71</v>
      </c>
      <c r="N94" s="41"/>
      <c r="O94" s="30" t="s">
        <v>58</v>
      </c>
    </row>
    <row r="95" spans="1:15" s="6" customFormat="1" ht="28.5" customHeight="1">
      <c r="A95" s="57"/>
      <c r="B95" s="58"/>
      <c r="C95" s="35">
        <v>12</v>
      </c>
      <c r="D95" s="21">
        <v>50</v>
      </c>
      <c r="E95" s="43" t="s">
        <v>200</v>
      </c>
      <c r="F95" s="21">
        <f t="shared" si="3"/>
        <v>600</v>
      </c>
      <c r="G95" s="3">
        <v>266</v>
      </c>
      <c r="H95" s="4">
        <f t="shared" si="4"/>
        <v>159600</v>
      </c>
      <c r="I95" s="4">
        <f t="shared" si="5"/>
        <v>159600</v>
      </c>
      <c r="J95" s="44" t="s">
        <v>255</v>
      </c>
      <c r="K95" s="46" t="s">
        <v>264</v>
      </c>
      <c r="L95" s="46" t="s">
        <v>264</v>
      </c>
      <c r="M95" s="46" t="s">
        <v>67</v>
      </c>
      <c r="N95" s="41" t="s">
        <v>272</v>
      </c>
      <c r="O95" s="30" t="s">
        <v>58</v>
      </c>
    </row>
    <row r="96" spans="1:15" s="6" customFormat="1" ht="28.5" customHeight="1">
      <c r="A96" s="57"/>
      <c r="B96" s="58"/>
      <c r="C96" s="35">
        <v>12</v>
      </c>
      <c r="D96" s="21">
        <v>50</v>
      </c>
      <c r="E96" s="43" t="s">
        <v>201</v>
      </c>
      <c r="F96" s="21">
        <f t="shared" si="3"/>
        <v>600</v>
      </c>
      <c r="G96" s="3">
        <v>266</v>
      </c>
      <c r="H96" s="4">
        <f t="shared" si="4"/>
        <v>159600</v>
      </c>
      <c r="I96" s="4">
        <f t="shared" si="5"/>
        <v>159600</v>
      </c>
      <c r="J96" s="44" t="s">
        <v>256</v>
      </c>
      <c r="K96" s="46" t="s">
        <v>267</v>
      </c>
      <c r="L96" s="46" t="s">
        <v>70</v>
      </c>
      <c r="M96" s="46" t="s">
        <v>70</v>
      </c>
      <c r="N96" s="41"/>
      <c r="O96" s="30" t="s">
        <v>58</v>
      </c>
    </row>
    <row r="97" spans="1:15" s="6" customFormat="1" ht="28.5" customHeight="1">
      <c r="A97" s="57"/>
      <c r="B97" s="58"/>
      <c r="C97" s="35">
        <v>12</v>
      </c>
      <c r="D97" s="21">
        <v>153</v>
      </c>
      <c r="E97" s="43" t="s">
        <v>202</v>
      </c>
      <c r="F97" s="21">
        <f t="shared" si="3"/>
        <v>1836</v>
      </c>
      <c r="G97" s="3">
        <v>266</v>
      </c>
      <c r="H97" s="4">
        <f t="shared" si="4"/>
        <v>488376</v>
      </c>
      <c r="I97" s="4">
        <f t="shared" si="5"/>
        <v>488376</v>
      </c>
      <c r="J97" s="44" t="s">
        <v>257</v>
      </c>
      <c r="K97" s="46" t="s">
        <v>282</v>
      </c>
      <c r="L97" s="46" t="s">
        <v>67</v>
      </c>
      <c r="M97" s="46" t="s">
        <v>67</v>
      </c>
      <c r="N97" s="41"/>
      <c r="O97" s="30" t="s">
        <v>58</v>
      </c>
    </row>
    <row r="98" spans="1:15" s="6" customFormat="1" ht="27.75" customHeight="1">
      <c r="A98" s="68">
        <v>38</v>
      </c>
      <c r="B98" s="70" t="s">
        <v>38</v>
      </c>
      <c r="C98" s="35">
        <v>12</v>
      </c>
      <c r="D98" s="21">
        <v>100</v>
      </c>
      <c r="E98" s="43" t="s">
        <v>203</v>
      </c>
      <c r="F98" s="21">
        <f t="shared" si="3"/>
        <v>1200</v>
      </c>
      <c r="G98" s="3">
        <v>266</v>
      </c>
      <c r="H98" s="4">
        <f t="shared" si="4"/>
        <v>319200</v>
      </c>
      <c r="I98" s="4">
        <f t="shared" si="5"/>
        <v>319200</v>
      </c>
      <c r="J98" s="44" t="s">
        <v>258</v>
      </c>
      <c r="K98" s="46" t="s">
        <v>283</v>
      </c>
      <c r="L98" s="46" t="s">
        <v>69</v>
      </c>
      <c r="M98" s="46" t="s">
        <v>67</v>
      </c>
      <c r="N98" s="41"/>
      <c r="O98" s="30" t="s">
        <v>58</v>
      </c>
    </row>
    <row r="99" spans="1:15" s="6" customFormat="1" ht="27.75" customHeight="1">
      <c r="A99" s="69"/>
      <c r="B99" s="71"/>
      <c r="C99" s="35">
        <v>12</v>
      </c>
      <c r="D99" s="21">
        <v>91</v>
      </c>
      <c r="E99" s="43" t="s">
        <v>204</v>
      </c>
      <c r="F99" s="21">
        <f t="shared" si="3"/>
        <v>1092</v>
      </c>
      <c r="G99" s="3">
        <v>266</v>
      </c>
      <c r="H99" s="4">
        <f t="shared" si="4"/>
        <v>290472</v>
      </c>
      <c r="I99" s="4">
        <f t="shared" si="5"/>
        <v>290472</v>
      </c>
      <c r="J99" s="44" t="s">
        <v>259</v>
      </c>
      <c r="K99" s="46" t="s">
        <v>79</v>
      </c>
      <c r="L99" s="46" t="s">
        <v>67</v>
      </c>
      <c r="M99" s="46" t="s">
        <v>67</v>
      </c>
      <c r="N99" s="41"/>
      <c r="O99" s="30" t="s">
        <v>58</v>
      </c>
    </row>
    <row r="100" spans="1:15" s="6" customFormat="1" ht="23.25" customHeight="1">
      <c r="A100" s="72"/>
      <c r="B100" s="72"/>
      <c r="C100" s="72"/>
      <c r="D100" s="37">
        <f>SUM(D7:D99)</f>
        <v>8639</v>
      </c>
      <c r="E100" s="72" t="s">
        <v>63</v>
      </c>
      <c r="F100" s="72"/>
      <c r="G100" s="72"/>
      <c r="H100" s="72"/>
      <c r="I100" s="7">
        <f>SUM(I7:I99)</f>
        <v>27575688</v>
      </c>
      <c r="J100" s="22"/>
      <c r="K100" s="25"/>
      <c r="L100" s="25"/>
      <c r="M100" s="25"/>
      <c r="N100" s="25"/>
      <c r="O100" s="5"/>
    </row>
    <row r="101" spans="1:15" s="6" customFormat="1" ht="69.75" customHeight="1">
      <c r="A101" s="8"/>
      <c r="B101" s="9"/>
      <c r="C101" s="8"/>
      <c r="D101" s="10"/>
      <c r="E101" s="11"/>
      <c r="F101" s="23"/>
      <c r="G101" s="23"/>
      <c r="H101" s="12"/>
      <c r="I101" s="12"/>
      <c r="J101" s="13"/>
      <c r="K101" s="26"/>
      <c r="L101" s="26"/>
      <c r="M101" s="26"/>
      <c r="N101" s="26"/>
      <c r="O101" s="14"/>
    </row>
    <row r="102" spans="1:15" s="17" customFormat="1" ht="12" customHeight="1">
      <c r="A102" s="15"/>
      <c r="B102" s="6"/>
      <c r="C102" s="16"/>
      <c r="D102" s="16"/>
      <c r="E102" s="79" t="s">
        <v>59</v>
      </c>
      <c r="F102" s="79"/>
      <c r="G102" s="79"/>
      <c r="H102" s="79"/>
      <c r="I102" s="79"/>
      <c r="J102" s="79"/>
      <c r="K102" s="79"/>
      <c r="L102" s="79"/>
      <c r="M102" s="79"/>
      <c r="N102" s="79"/>
      <c r="O102" s="79"/>
    </row>
    <row r="103" spans="1:15" s="17" customFormat="1" ht="12" customHeight="1">
      <c r="A103" s="15"/>
      <c r="B103" s="6"/>
      <c r="C103" s="16"/>
      <c r="D103" s="16"/>
      <c r="E103" s="78" t="s">
        <v>46</v>
      </c>
      <c r="F103" s="78"/>
      <c r="G103" s="78"/>
      <c r="H103" s="78"/>
      <c r="I103" s="78"/>
      <c r="J103" s="78"/>
      <c r="K103" s="78"/>
      <c r="L103" s="78"/>
      <c r="M103" s="78"/>
      <c r="N103" s="78"/>
      <c r="O103" s="78"/>
    </row>
    <row r="104" spans="1:15" s="17" customFormat="1" ht="12" customHeight="1">
      <c r="A104" s="15"/>
      <c r="B104" s="6"/>
      <c r="C104" s="16"/>
      <c r="D104" s="16"/>
      <c r="E104" s="78" t="s">
        <v>47</v>
      </c>
      <c r="F104" s="78"/>
      <c r="G104" s="78"/>
      <c r="H104" s="78"/>
      <c r="I104" s="78"/>
      <c r="J104" s="78"/>
      <c r="K104" s="78"/>
      <c r="L104" s="78"/>
      <c r="M104" s="78"/>
      <c r="N104" s="78"/>
      <c r="O104" s="78"/>
    </row>
    <row r="105" spans="1:15" s="17" customFormat="1" ht="12" customHeight="1">
      <c r="A105" s="15"/>
      <c r="B105" s="6"/>
      <c r="C105" s="16"/>
      <c r="D105" s="16"/>
      <c r="E105" s="78" t="s">
        <v>48</v>
      </c>
      <c r="F105" s="78"/>
      <c r="G105" s="78"/>
      <c r="H105" s="78"/>
      <c r="I105" s="78"/>
      <c r="J105" s="78"/>
      <c r="K105" s="78"/>
      <c r="L105" s="78"/>
      <c r="M105" s="78"/>
      <c r="N105" s="78"/>
      <c r="O105" s="78"/>
    </row>
    <row r="106" spans="1:15" s="17" customFormat="1" ht="12" customHeight="1">
      <c r="A106" s="15"/>
      <c r="B106" s="6"/>
      <c r="C106" s="16"/>
      <c r="D106" s="16"/>
      <c r="E106" s="78" t="s">
        <v>49</v>
      </c>
      <c r="F106" s="78"/>
      <c r="G106" s="78"/>
      <c r="H106" s="78"/>
      <c r="I106" s="78"/>
      <c r="J106" s="78"/>
      <c r="K106" s="78"/>
      <c r="L106" s="78"/>
      <c r="M106" s="78"/>
      <c r="N106" s="78"/>
      <c r="O106" s="78"/>
    </row>
    <row r="107" spans="1:15" ht="12.75" customHeight="1">
      <c r="D107" s="8"/>
      <c r="E107" s="32"/>
      <c r="F107" s="77"/>
      <c r="G107" s="77"/>
      <c r="H107" s="77"/>
      <c r="I107" s="77"/>
      <c r="J107" s="77"/>
      <c r="K107" s="77"/>
      <c r="L107" s="77"/>
      <c r="M107" s="33"/>
      <c r="N107" s="33"/>
      <c r="O107" s="34"/>
    </row>
    <row r="108" spans="1:15" ht="12.75" customHeight="1">
      <c r="D108" s="8"/>
      <c r="E108" s="18"/>
      <c r="F108" s="76"/>
      <c r="G108" s="76"/>
      <c r="H108" s="76"/>
      <c r="I108" s="76"/>
      <c r="J108" s="76"/>
      <c r="K108" s="76"/>
      <c r="L108" s="76"/>
      <c r="M108" s="23"/>
      <c r="N108" s="23"/>
      <c r="O108" s="14"/>
    </row>
  </sheetData>
  <mergeCells count="78">
    <mergeCell ref="A36:A37"/>
    <mergeCell ref="B36:B37"/>
    <mergeCell ref="A39:A40"/>
    <mergeCell ref="B39:B40"/>
    <mergeCell ref="A78:A79"/>
    <mergeCell ref="B78:B79"/>
    <mergeCell ref="A80:A82"/>
    <mergeCell ref="B80:B82"/>
    <mergeCell ref="B64:B66"/>
    <mergeCell ref="B59:B63"/>
    <mergeCell ref="A84:A91"/>
    <mergeCell ref="B84:B91"/>
    <mergeCell ref="K55:M55"/>
    <mergeCell ref="K56:M56"/>
    <mergeCell ref="K57:M57"/>
    <mergeCell ref="K63:M63"/>
    <mergeCell ref="K75:M75"/>
    <mergeCell ref="K78:M78"/>
    <mergeCell ref="F108:L108"/>
    <mergeCell ref="F107:L107"/>
    <mergeCell ref="E106:O106"/>
    <mergeCell ref="E102:O102"/>
    <mergeCell ref="E103:O103"/>
    <mergeCell ref="E104:O104"/>
    <mergeCell ref="E105:O105"/>
    <mergeCell ref="E100:H100"/>
    <mergeCell ref="A100:C100"/>
    <mergeCell ref="A94:A97"/>
    <mergeCell ref="B94:B97"/>
    <mergeCell ref="A98:A99"/>
    <mergeCell ref="B98:B99"/>
    <mergeCell ref="A19:A21"/>
    <mergeCell ref="B19:B21"/>
    <mergeCell ref="A8:A9"/>
    <mergeCell ref="B8:B9"/>
    <mergeCell ref="A17:A18"/>
    <mergeCell ref="B17:B18"/>
    <mergeCell ref="A12:A16"/>
    <mergeCell ref="B12:B16"/>
    <mergeCell ref="A10:A11"/>
    <mergeCell ref="B10:B11"/>
    <mergeCell ref="A1:O1"/>
    <mergeCell ref="J2:O2"/>
    <mergeCell ref="C4:C5"/>
    <mergeCell ref="B4:B5"/>
    <mergeCell ref="F4:F5"/>
    <mergeCell ref="E4:E5"/>
    <mergeCell ref="D4:D5"/>
    <mergeCell ref="A3:C3"/>
    <mergeCell ref="A2:C2"/>
    <mergeCell ref="F3:O3"/>
    <mergeCell ref="A4:A5"/>
    <mergeCell ref="O4:O5"/>
    <mergeCell ref="J4:J5"/>
    <mergeCell ref="I4:I5"/>
    <mergeCell ref="H4:H5"/>
    <mergeCell ref="G4:G5"/>
    <mergeCell ref="A22:A25"/>
    <mergeCell ref="B22:B25"/>
    <mergeCell ref="A30:A32"/>
    <mergeCell ref="B30:B32"/>
    <mergeCell ref="B67:B74"/>
    <mergeCell ref="A41:A44"/>
    <mergeCell ref="B41:B44"/>
    <mergeCell ref="A67:A74"/>
    <mergeCell ref="A59:A63"/>
    <mergeCell ref="A64:A66"/>
    <mergeCell ref="A46:A51"/>
    <mergeCell ref="B46:B51"/>
    <mergeCell ref="A54:A57"/>
    <mergeCell ref="B52:B53"/>
    <mergeCell ref="A52:A53"/>
    <mergeCell ref="B54:B57"/>
    <mergeCell ref="K4:N4"/>
    <mergeCell ref="K29:M29"/>
    <mergeCell ref="K30:M30"/>
    <mergeCell ref="K32:M32"/>
    <mergeCell ref="K37:M37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2024-09-13T07:23:00Z</cp:lastPrinted>
  <dcterms:created xsi:type="dcterms:W3CDTF">2009-03-26T07:43:44Z</dcterms:created>
  <dcterms:modified xsi:type="dcterms:W3CDTF">2024-10-10T06:43:40Z</dcterms:modified>
</cp:coreProperties>
</file>