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0" windowWidth="2040" windowHeight="1470"/>
  </bookViews>
  <sheets>
    <sheet name="Sheet1" sheetId="9" r:id="rId1"/>
  </sheets>
  <calcPr calcId="124519"/>
</workbook>
</file>

<file path=xl/calcChain.xml><?xml version="1.0" encoding="utf-8"?>
<calcChain xmlns="http://schemas.openxmlformats.org/spreadsheetml/2006/main">
  <c r="I107" i="9"/>
  <c r="H8"/>
  <c r="I8"/>
  <c r="F103" l="1"/>
  <c r="D107"/>
  <c r="F102"/>
  <c r="H102" s="1"/>
  <c r="I102" s="1"/>
  <c r="F8"/>
  <c r="F9"/>
  <c r="H9" s="1"/>
  <c r="I9" s="1"/>
  <c r="F10"/>
  <c r="H10" s="1"/>
  <c r="I10" s="1"/>
  <c r="F11"/>
  <c r="H11" s="1"/>
  <c r="I11" s="1"/>
  <c r="F12"/>
  <c r="H12" s="1"/>
  <c r="I12" s="1"/>
  <c r="F13"/>
  <c r="H13" s="1"/>
  <c r="I13" s="1"/>
  <c r="F14"/>
  <c r="H14" s="1"/>
  <c r="I14" s="1"/>
  <c r="F15"/>
  <c r="H15" s="1"/>
  <c r="I15" s="1"/>
  <c r="F16"/>
  <c r="H16" s="1"/>
  <c r="I16" s="1"/>
  <c r="F17"/>
  <c r="H17" s="1"/>
  <c r="I17" s="1"/>
  <c r="F18"/>
  <c r="H18" s="1"/>
  <c r="I18" s="1"/>
  <c r="F19"/>
  <c r="H19" s="1"/>
  <c r="I19" s="1"/>
  <c r="F20"/>
  <c r="H20" s="1"/>
  <c r="I20" s="1"/>
  <c r="F21"/>
  <c r="H21" s="1"/>
  <c r="I21" s="1"/>
  <c r="F22"/>
  <c r="H22" s="1"/>
  <c r="I22" s="1"/>
  <c r="F23"/>
  <c r="H23" s="1"/>
  <c r="I23" s="1"/>
  <c r="F24"/>
  <c r="H24" s="1"/>
  <c r="I24" s="1"/>
  <c r="F25"/>
  <c r="H25" s="1"/>
  <c r="I25" s="1"/>
  <c r="F26"/>
  <c r="H26" s="1"/>
  <c r="I26" s="1"/>
  <c r="F27"/>
  <c r="H27" s="1"/>
  <c r="I27" s="1"/>
  <c r="F28"/>
  <c r="H28" s="1"/>
  <c r="I28" s="1"/>
  <c r="F29"/>
  <c r="H29"/>
  <c r="I29" s="1"/>
  <c r="F30"/>
  <c r="H30" s="1"/>
  <c r="I30" s="1"/>
  <c r="F31"/>
  <c r="H31" s="1"/>
  <c r="I31" s="1"/>
  <c r="F32"/>
  <c r="H32" s="1"/>
  <c r="I32" s="1"/>
  <c r="F33"/>
  <c r="H33"/>
  <c r="I33" s="1"/>
  <c r="F34"/>
  <c r="H34" s="1"/>
  <c r="I34" s="1"/>
  <c r="F35"/>
  <c r="H35" s="1"/>
  <c r="I35" s="1"/>
  <c r="F36"/>
  <c r="H36" s="1"/>
  <c r="I36" s="1"/>
  <c r="F37"/>
  <c r="H37" s="1"/>
  <c r="I37" s="1"/>
  <c r="F38"/>
  <c r="H38" s="1"/>
  <c r="I38" s="1"/>
  <c r="F39"/>
  <c r="H39" s="1"/>
  <c r="I39" s="1"/>
  <c r="F40"/>
  <c r="H40" s="1"/>
  <c r="I40" s="1"/>
  <c r="F41"/>
  <c r="H41" s="1"/>
  <c r="I41" s="1"/>
  <c r="F42"/>
  <c r="H42" s="1"/>
  <c r="I42" s="1"/>
  <c r="F43"/>
  <c r="H43" s="1"/>
  <c r="I43" s="1"/>
  <c r="F44"/>
  <c r="H44" s="1"/>
  <c r="I44" s="1"/>
  <c r="F45"/>
  <c r="H45" s="1"/>
  <c r="I45" s="1"/>
  <c r="F46"/>
  <c r="H46" s="1"/>
  <c r="I46" s="1"/>
  <c r="F47"/>
  <c r="H47" s="1"/>
  <c r="I47" s="1"/>
  <c r="F48"/>
  <c r="H48" s="1"/>
  <c r="I48" s="1"/>
  <c r="F49"/>
  <c r="H49" s="1"/>
  <c r="I49" s="1"/>
  <c r="F50"/>
  <c r="H50" s="1"/>
  <c r="I50" s="1"/>
  <c r="F51"/>
  <c r="H51" s="1"/>
  <c r="I51" s="1"/>
  <c r="F52"/>
  <c r="H52" s="1"/>
  <c r="I52" s="1"/>
  <c r="F53"/>
  <c r="H53" s="1"/>
  <c r="I53" s="1"/>
  <c r="F54"/>
  <c r="H54" s="1"/>
  <c r="I54" s="1"/>
  <c r="F55"/>
  <c r="H55" s="1"/>
  <c r="I55" s="1"/>
  <c r="F56"/>
  <c r="H56" s="1"/>
  <c r="I56" s="1"/>
  <c r="F57"/>
  <c r="H57" s="1"/>
  <c r="I57" s="1"/>
  <c r="F58"/>
  <c r="H58" s="1"/>
  <c r="I58" s="1"/>
  <c r="F59"/>
  <c r="H59" s="1"/>
  <c r="I59" s="1"/>
  <c r="F60"/>
  <c r="H60" s="1"/>
  <c r="I60" s="1"/>
  <c r="F61"/>
  <c r="H61" s="1"/>
  <c r="I61" s="1"/>
  <c r="F62"/>
  <c r="H62" s="1"/>
  <c r="I62" s="1"/>
  <c r="F63"/>
  <c r="H63" s="1"/>
  <c r="I63" s="1"/>
  <c r="F64"/>
  <c r="H64" s="1"/>
  <c r="I64" s="1"/>
  <c r="F65"/>
  <c r="H65"/>
  <c r="I65" s="1"/>
  <c r="F66"/>
  <c r="H66" s="1"/>
  <c r="I66" s="1"/>
  <c r="F67"/>
  <c r="H67" s="1"/>
  <c r="I67" s="1"/>
  <c r="F68"/>
  <c r="H68" s="1"/>
  <c r="I68" s="1"/>
  <c r="F69"/>
  <c r="H69" s="1"/>
  <c r="I69" s="1"/>
  <c r="F70"/>
  <c r="H70" s="1"/>
  <c r="I70" s="1"/>
  <c r="F71"/>
  <c r="H71" s="1"/>
  <c r="I71" s="1"/>
  <c r="F72"/>
  <c r="H72" s="1"/>
  <c r="I72" s="1"/>
  <c r="F73"/>
  <c r="H73" s="1"/>
  <c r="I73" s="1"/>
  <c r="F74"/>
  <c r="H74" s="1"/>
  <c r="I74" s="1"/>
  <c r="F75"/>
  <c r="H75" s="1"/>
  <c r="I75" s="1"/>
  <c r="F76"/>
  <c r="H76" s="1"/>
  <c r="I76" s="1"/>
  <c r="F77"/>
  <c r="H77" s="1"/>
  <c r="I77" s="1"/>
  <c r="F78"/>
  <c r="H78" s="1"/>
  <c r="I78" s="1"/>
  <c r="F79"/>
  <c r="H79" s="1"/>
  <c r="I79" s="1"/>
  <c r="F80"/>
  <c r="H80" s="1"/>
  <c r="I80" s="1"/>
  <c r="F81"/>
  <c r="H81"/>
  <c r="I81" s="1"/>
  <c r="F82"/>
  <c r="H82" s="1"/>
  <c r="I82" s="1"/>
  <c r="F83"/>
  <c r="H83" s="1"/>
  <c r="I83" s="1"/>
  <c r="F84"/>
  <c r="H84" s="1"/>
  <c r="I84" s="1"/>
  <c r="F85"/>
  <c r="H85"/>
  <c r="I85" s="1"/>
  <c r="F86"/>
  <c r="H86" s="1"/>
  <c r="I86" s="1"/>
  <c r="F87"/>
  <c r="H87" s="1"/>
  <c r="I87" s="1"/>
  <c r="F88"/>
  <c r="H88"/>
  <c r="I88" s="1"/>
  <c r="F89"/>
  <c r="H89" s="1"/>
  <c r="I89" s="1"/>
  <c r="F90"/>
  <c r="H90" s="1"/>
  <c r="I90" s="1"/>
  <c r="F91"/>
  <c r="H91" s="1"/>
  <c r="I91" s="1"/>
  <c r="F92"/>
  <c r="H92"/>
  <c r="I92" s="1"/>
  <c r="F93"/>
  <c r="H93" s="1"/>
  <c r="I93" s="1"/>
  <c r="F94"/>
  <c r="H94" s="1"/>
  <c r="I94" s="1"/>
  <c r="F95"/>
  <c r="H95" s="1"/>
  <c r="I95" s="1"/>
  <c r="F96"/>
  <c r="H96" s="1"/>
  <c r="I96" s="1"/>
  <c r="F97"/>
  <c r="H97" s="1"/>
  <c r="I97" s="1"/>
  <c r="F98"/>
  <c r="H98" s="1"/>
  <c r="I98" s="1"/>
  <c r="F99"/>
  <c r="H99" s="1"/>
  <c r="I99" s="1"/>
  <c r="F100"/>
  <c r="H100" s="1"/>
  <c r="I100" s="1"/>
  <c r="F101"/>
  <c r="H101" s="1"/>
  <c r="I101" s="1"/>
  <c r="H103"/>
  <c r="I103" s="1"/>
  <c r="F104"/>
  <c r="H104" s="1"/>
  <c r="I104" s="1"/>
  <c r="F105"/>
  <c r="H105" s="1"/>
  <c r="I105" s="1"/>
  <c r="F106"/>
  <c r="H106" s="1"/>
  <c r="I106" s="1"/>
  <c r="F7"/>
  <c r="H7" l="1"/>
  <c r="I7" s="1"/>
</calcChain>
</file>

<file path=xl/sharedStrings.xml><?xml version="1.0" encoding="utf-8"?>
<sst xmlns="http://schemas.openxmlformats.org/spreadsheetml/2006/main" count="380" uniqueCount="277">
  <si>
    <t>Sl.
No.</t>
  </si>
  <si>
    <t>Name of Village</t>
  </si>
  <si>
    <t>AIDUZAWL</t>
  </si>
  <si>
    <t>CHHAWRTUI</t>
  </si>
  <si>
    <t>DULTE</t>
  </si>
  <si>
    <t>KAWLKULH</t>
  </si>
  <si>
    <t>KHAWZAWL-III</t>
  </si>
  <si>
    <t>KHAWZAWL-IV</t>
  </si>
  <si>
    <t>KHAWZAWL-V</t>
  </si>
  <si>
    <t>KHUALEN</t>
  </si>
  <si>
    <t>VANCHENGPUI</t>
  </si>
  <si>
    <t>Name of work
(please specify work for unskilled,
semi-skilled and skilled Labour)</t>
  </si>
  <si>
    <t>No of Regis-tered Family</t>
  </si>
  <si>
    <t>VANKAL</t>
  </si>
  <si>
    <t>TOTAL</t>
  </si>
  <si>
    <t>NEIHDAWN</t>
  </si>
  <si>
    <t>PAMCHUNG</t>
  </si>
  <si>
    <t>PUILO</t>
  </si>
  <si>
    <t>RABUNG</t>
  </si>
  <si>
    <t>TUALPUI</t>
  </si>
  <si>
    <t>KHAWZAWL
ZAINGEN</t>
  </si>
  <si>
    <t>KAWLKULH
NORTH</t>
  </si>
  <si>
    <t>ARRO</t>
  </si>
  <si>
    <t>BIATE</t>
  </si>
  <si>
    <t>CHALRANG</t>
  </si>
  <si>
    <t>CHAWNGTLAI</t>
  </si>
  <si>
    <t>HMUNCHENG</t>
  </si>
  <si>
    <t>KHAWHAI</t>
  </si>
  <si>
    <t>TLANGMAWI</t>
  </si>
  <si>
    <t>TLANGPUI</t>
  </si>
  <si>
    <t>LUNGTAN</t>
  </si>
  <si>
    <t>NGAIZAWL</t>
  </si>
  <si>
    <t>N.CHALRANG</t>
  </si>
  <si>
    <t>RIANGTLEI</t>
  </si>
  <si>
    <t>SIALHAWK</t>
  </si>
  <si>
    <t>TUALTE</t>
  </si>
  <si>
    <t>VANGTLANG</t>
  </si>
  <si>
    <t>KHAWZAWL HERMON</t>
  </si>
  <si>
    <t>KHAWZAWL KAWNZAR</t>
  </si>
  <si>
    <t>Unskilled Amount (Rs)</t>
  </si>
  <si>
    <t>Rate per day (Rs)</t>
  </si>
  <si>
    <t>Work Code</t>
  </si>
  <si>
    <t>Measurement of work in metre per benificiary</t>
  </si>
  <si>
    <t>Breadth (in metre)</t>
  </si>
  <si>
    <t>Length (in metre)</t>
  </si>
  <si>
    <t>Height (in metre)</t>
  </si>
  <si>
    <t>Programme Officer</t>
  </si>
  <si>
    <t>Mahatma Gandhi National Rural Employment Guarantee Act</t>
  </si>
  <si>
    <t>Khawzawl R.D. Block</t>
  </si>
  <si>
    <t>Khawzawl.</t>
  </si>
  <si>
    <t>KHAWZAWL LUNGVAR</t>
  </si>
  <si>
    <t>KHAWZAWL ARRO</t>
  </si>
  <si>
    <t>Work execu-ting agency</t>
  </si>
  <si>
    <t>No of work-ing days</t>
  </si>
  <si>
    <t>NAME OF BLOCK</t>
  </si>
  <si>
    <t>NAME OF DISTRICT</t>
  </si>
  <si>
    <t>:</t>
  </si>
  <si>
    <t>KHAWZAWL</t>
  </si>
  <si>
    <t>VEC</t>
  </si>
  <si>
    <t>(TIMOTHY R.LALHMANGAIHA)</t>
  </si>
  <si>
    <t>Financial Year : 2024 - 2025</t>
  </si>
  <si>
    <t>KHAWZAWL-II</t>
  </si>
  <si>
    <t>KHAWZAWL-I</t>
  </si>
  <si>
    <t>G.TOTAL</t>
  </si>
  <si>
    <t>Unsk-illed 
Labour</t>
  </si>
  <si>
    <t>WORK ORDER FOR
PROVIDING EMPLOYMENT TO THOSE HOUSE HOLDS ISSUED JOB CARDS 
WHO ARE DEMANDING EMPLOYMENT UNDER MGNREGA IN MIZORAM
(JUNE,  2024)</t>
  </si>
  <si>
    <t>Constn.of Gravel Road for community at Zotui mual.Aiduzawl</t>
  </si>
  <si>
    <t>Constn of Link road at Khawihruhlian kawng</t>
  </si>
  <si>
    <t xml:space="preserve"> Maintenance of Gravel road at Chhimluang</t>
  </si>
  <si>
    <t>Constn of Dugout pond at Thangdawla, Dulte , Kzl</t>
  </si>
  <si>
    <t xml:space="preserve"> Maintenance of Gravel road Vanchhawng ram</t>
  </si>
  <si>
    <t>Road side tree plantation for community from Bangla kawn to Darkhuang</t>
  </si>
  <si>
    <t>Constn.of Dug Out Pond for individual at Lalchhanpuia</t>
  </si>
  <si>
    <t>Constn.of Dug Out Pond for individual at R.Lalngaihzuali</t>
  </si>
  <si>
    <t>Constn.of Level bench terrace at Ngurkhumi, Kzl-III, Kzl</t>
  </si>
  <si>
    <t>Constn.of Level bench terrace at PC Thlamuana, Kzl-III, Kzl</t>
  </si>
  <si>
    <t>Development for fallow land for Individual at Lalnunmawii huan.</t>
  </si>
  <si>
    <t>Constn.of Level bench terrace at PC, Dothuama, Kzl-III, Kzl</t>
  </si>
  <si>
    <t>Constn.of Water courses for comminuty at C. Lianhnuni, Kzl-IV, Kzl</t>
  </si>
  <si>
    <t>Constn.of Dugout pond at Tlangchhanthanga, Kzl-IV, Kzl</t>
  </si>
  <si>
    <t>Constn.of Level bench terrace at K. Biakthuami, Kzl-IV, Kzl</t>
  </si>
  <si>
    <t>Constn.of Level bench terrace at Chawngliani, Kzl-IV, Kzl</t>
  </si>
  <si>
    <t>Constn of Dugout pond at PC Laltanpuia, Kzl-V, Kzl</t>
  </si>
  <si>
    <t>Constn of Dugout pond at Vanlalthanga, Kzl-V, Kzl</t>
  </si>
  <si>
    <t>Constn of Dugout pond atRamchhantluanga, Kzl-V, Kzl</t>
  </si>
  <si>
    <t>Constn of Dugout pond at HD Lalramthara, Kzl-V, Kzl</t>
  </si>
  <si>
    <t>Drainage of Water logged -land for Community from  Playground to kawngpui</t>
  </si>
  <si>
    <t>Renovation .of community water harvesting ponds  at Sikul tlang, Neihdawn, Kzl(On going)</t>
  </si>
  <si>
    <t xml:space="preserve"> Maintenance of Gravel road at Saihum kawng</t>
  </si>
  <si>
    <t>Afforestation for community at Puilo Ram</t>
  </si>
  <si>
    <t>Constn.of Gravel Road for community from Chawlhhmun to Kangchhia</t>
  </si>
  <si>
    <t>Constn of Individual terrace atK, saithuama huan, Rabung Kzl</t>
  </si>
  <si>
    <t>Constn of Individual terrace at C. Liansanga huan, Rabung Kzl</t>
  </si>
  <si>
    <t>Constn.of contour trench for individual at R.Lalngaihawma huan</t>
  </si>
  <si>
    <t>Constn of Individual terrace at R. Vanlalzama</t>
  </si>
  <si>
    <t>Constn of Individual terrace at V. Zamthanga huan</t>
  </si>
  <si>
    <t>Constn of Dugout pond for individual at lalrintluanga, Vankal, kzl</t>
  </si>
  <si>
    <t>Constn of Dugout pond Biakchhungnunga, Lungvar, Kzl</t>
  </si>
  <si>
    <t>Constn of Dugout pond Lalremsangpuii, Lungvar, Kzl</t>
  </si>
  <si>
    <t>Constn.of halfmoon level bench terrace for individual at R.Bialzauava huan</t>
  </si>
  <si>
    <t>Constn of level benchTerrace for individual at R. Lalthlengliana</t>
  </si>
  <si>
    <t>Constn.of NADEP Compost structure for individual at Zoramnghaka ,KKN, Kzl</t>
  </si>
  <si>
    <t>Constn of level benchTerrace for individual at Ngursangpuii sailo,KKN Kzl</t>
  </si>
  <si>
    <t>Constn of Dugout pond for individual at Lalliansanga ,Vchp, Kzl</t>
  </si>
  <si>
    <t>Constn of Dugout pond for individual at Vanlalhuma ,Vchp, Kzl</t>
  </si>
  <si>
    <t>Constn of Dugout pond for Zachangi huan, Kzl arro, kzl</t>
  </si>
  <si>
    <t>Constn.of NADEP Compost structure for individual at Remthanga huan</t>
  </si>
  <si>
    <t>Constn of Level bench terrace for individual at JH Kaptluanga, Zaingen, Kzl</t>
  </si>
  <si>
    <t>Constn of Level bench terrace for individual at JH Lalnunmawia, Zaingen, Kzl</t>
  </si>
  <si>
    <t>Constn of Level bench terrace for individual at Rochhari, Zaingen, Kzl</t>
  </si>
  <si>
    <t>Constn.of NADEP Pit at  Ronihtlinga huan</t>
  </si>
  <si>
    <t>Constn ofLevel Bench Terrace for individual at Zathluaii huan. JC.No-74</t>
  </si>
  <si>
    <t>Constn.of level bench terrace for individual  at  TBC.Vanlalmawia huan Biate</t>
  </si>
  <si>
    <t>Constn.of level bench terrace for individual  at  R.Lalremsanga huan Biate</t>
  </si>
  <si>
    <t>Constn.of level bench terrace for individual  at  Lalfakmawia Ralte huan Biate</t>
  </si>
  <si>
    <t>Constn.of level bench terrace for individual  at  Lalrosema huan Biate</t>
  </si>
  <si>
    <t>Constn.of level bench terrace for individual  at  B.Lalremzuala huan Biate</t>
  </si>
  <si>
    <t>Constn.of level bench terrace for individual  at  Ropari huan Biate</t>
  </si>
  <si>
    <t>Constn of dug out pond for individual at Lalrintluanga huan chalrang</t>
  </si>
  <si>
    <t>Constn.of Upland bench terrace for individual for Sanghlunkima huan chawngtlai</t>
  </si>
  <si>
    <t>Constn.of Upland bench terrace for individual for Lalchawimawia huan chawngtlai</t>
  </si>
  <si>
    <t>Constn.of Halfmoon level bench terrace for individual forLalchhanmawii huan chawngtlai</t>
  </si>
  <si>
    <t>Constn.of Halfmoon level bench terrace for individual for Lalrampari huan chawngtlai</t>
  </si>
  <si>
    <t>Constn.of Afforestation At khawzawl kawng</t>
  </si>
  <si>
    <t>Development of land for community at Mualkhang zau 84 families khawhai</t>
  </si>
  <si>
    <t>Constn of Dug out pond for Saihlupuii huan khawhai</t>
  </si>
  <si>
    <t>Constn of  level bench terrace  for individual   at Zodinpuii huan khawhai</t>
  </si>
  <si>
    <t>Constn of  level bench terrace  for individual   at Johana huan khawhai</t>
  </si>
  <si>
    <t>Constn of  level bench terrace  for individual   at Neihchhungi huan jc.no-709 new</t>
  </si>
  <si>
    <t>Constn of  level bench terrace  for individual at Lalhminghlua huan khawhai</t>
  </si>
  <si>
    <t>Drainage of community water logged land from Haukhuma in to Sawrkarliana in (on Going)</t>
  </si>
  <si>
    <t>Road side line plantation of forestry trees for community at NH-06 in Convergence with EF&amp;CC kzl-II</t>
  </si>
  <si>
    <t>Constn of Level bench terrace for individual at Lalhlimpuia huan kzl-II</t>
  </si>
  <si>
    <t>Drainage of water logged -land for Community near MS - II New.</t>
  </si>
  <si>
    <t>Construction of Contour Trench for individual for JH Lalsangpuii</t>
  </si>
  <si>
    <t>Wasteland Plantation of Horticulture trees for individual at Laldinliana Colney huan New</t>
  </si>
  <si>
    <t>Leveling/ shaping of wasteland for individual at lalngaihzuali</t>
  </si>
  <si>
    <t>Constn. Of Stagerred trench for individual at Lalrinchhani pautu,</t>
  </si>
  <si>
    <t>Constn of Dugout pond for Individuals at H Vanneihthanga huan New</t>
  </si>
  <si>
    <t>Constn.of level bench terrace for Biaktluanga huan new</t>
  </si>
  <si>
    <t>Constn of dugout pond at Vanlalchhawna huan tlangpui</t>
  </si>
  <si>
    <t>Levelling/shaping of wasteland at Lalsailova J/C No -186</t>
  </si>
  <si>
    <t>Constn.of upland bench terrace for individual  at PC. Biakdawla</t>
  </si>
  <si>
    <t>Constn of Dug Out pond for individual at Kham Khaw Tuang huan new</t>
  </si>
  <si>
    <t>Constn of Dug Out pond for individual at Man Sian Lun huan new</t>
  </si>
  <si>
    <t>Constn.of level bench terrace for individual  at Lalhrilliana huan n.chalrang</t>
  </si>
  <si>
    <t>Constn.of level bench terrace for individual  a Lalbanthanga huan n.chalrang</t>
  </si>
  <si>
    <t>Constn.of level bench terrace for individual  a R.Lalhmangaiha huan n.chalrang</t>
  </si>
  <si>
    <t>Drainage of water logged land for community at from Lungdawh kawn to Lalengmawia house</t>
  </si>
  <si>
    <t>Constn.of Dugout pond for individual R.Lallungmuanpuia huan sialhawk</t>
  </si>
  <si>
    <t>Constn.of Dugout pond for individual Zathanga huan sialhawk</t>
  </si>
  <si>
    <t>Drainage of  Water logged for Community near F.vanlalruata house sialhawk</t>
  </si>
  <si>
    <t xml:space="preserve">Drainage of  Water logged for Community near Bus stand </t>
  </si>
  <si>
    <t>Along the coast of  afforestation using forestries for community at Tualte hmun</t>
  </si>
  <si>
    <t>Constn of commmunity water logged land at Chalmawia in to C Thangzuala in.</t>
  </si>
  <si>
    <t>Road side line plantation of forestry trees for community from Eco - park to kawnpui vangtlang</t>
  </si>
  <si>
    <t>Roadside tree plantation at chhumliamkawn to haidai champhai road hermon</t>
  </si>
  <si>
    <t>Constn.of level bench terrace for Lalchhuanthangi huan new</t>
  </si>
  <si>
    <t>Drainage of community water -Logged land for community from Lalremthanga in to Maunel ram</t>
  </si>
  <si>
    <t>constn of contour trench at Tuilakhnar kawnzar</t>
  </si>
  <si>
    <t>Drainage of community water logged land from Nunziri house to tuikhur kawnzar</t>
  </si>
  <si>
    <t>2206002001/RC/38380</t>
  </si>
  <si>
    <t>2206002001/RC/38418</t>
  </si>
  <si>
    <t>2206002006/RC/38382</t>
  </si>
  <si>
    <t>2206002006/IF/68945</t>
  </si>
  <si>
    <t>2206002008/RC/38384</t>
  </si>
  <si>
    <t>2206002008/IF/68949</t>
  </si>
  <si>
    <t>2206002010/RC/38385</t>
  </si>
  <si>
    <t>2206002010/DP/8791</t>
  </si>
  <si>
    <t>2206002010/IF/68955</t>
  </si>
  <si>
    <t>2206002010/IF/68957</t>
  </si>
  <si>
    <t>2206002015/IF/68961</t>
  </si>
  <si>
    <t>2206002015/IF/68962</t>
  </si>
  <si>
    <t>2206002015/IF/68969</t>
  </si>
  <si>
    <t>2206002015/IF/68973</t>
  </si>
  <si>
    <t>2206002016/IF/68977</t>
  </si>
  <si>
    <t>2206002016/IF/68980</t>
  </si>
  <si>
    <t>2206002016/IF/68982</t>
  </si>
  <si>
    <t>2206002016/IF/68983</t>
  </si>
  <si>
    <t>2206002017/IF/68986</t>
  </si>
  <si>
    <t>2206002017/IF/68989</t>
  </si>
  <si>
    <t>2206002017/IF/68991</t>
  </si>
  <si>
    <t>2206002017/IF/68994</t>
  </si>
  <si>
    <t>2206002018/IC/3375</t>
  </si>
  <si>
    <t>2206002023/WC/15140</t>
  </si>
  <si>
    <t>2206002025/RC/38386</t>
  </si>
  <si>
    <t>2206002026/DP/8795</t>
  </si>
  <si>
    <t>2206002027/RC/38387</t>
  </si>
  <si>
    <t>2206002027/IF/69102</t>
  </si>
  <si>
    <t>2206002027/IF/69103</t>
  </si>
  <si>
    <t>2206002032/IF/69104</t>
  </si>
  <si>
    <t>2206002032/IF/69105</t>
  </si>
  <si>
    <t>2206002032/IF/69106</t>
  </si>
  <si>
    <t>2206002035/IF/69107</t>
  </si>
  <si>
    <t>2206002040/IF/69108</t>
  </si>
  <si>
    <t>2206002040/IF/69109</t>
  </si>
  <si>
    <t>2206002042/IF/69114</t>
  </si>
  <si>
    <t>2206002042/IF/69115</t>
  </si>
  <si>
    <t>2206002042/IF/69117</t>
  </si>
  <si>
    <t>2206002042/IF/69116</t>
  </si>
  <si>
    <t>2207001029/IF/69110</t>
  </si>
  <si>
    <t>2207001029/IF/69111</t>
  </si>
  <si>
    <t>2206002043/IF/69112</t>
  </si>
  <si>
    <t>2206002043/IF/69113</t>
  </si>
  <si>
    <t>2206002044/IF/69118</t>
  </si>
  <si>
    <t>2206002044/IF/69119</t>
  </si>
  <si>
    <t>2206002044/IF/69120</t>
  </si>
  <si>
    <t>2206002044/IF/69121</t>
  </si>
  <si>
    <t>2206002002/IF/69101</t>
  </si>
  <si>
    <t>2206002003/IF/68870</t>
  </si>
  <si>
    <t>2206002003/IF/68875</t>
  </si>
  <si>
    <t>2206002003/IF/68878</t>
  </si>
  <si>
    <t>2206002003/IF/68884</t>
  </si>
  <si>
    <t>2206002003/IF/68886</t>
  </si>
  <si>
    <t>2206002003/IF/68894</t>
  </si>
  <si>
    <t>2206002004/IF/68897</t>
  </si>
  <si>
    <t>2206002004/IF/68901</t>
  </si>
  <si>
    <t>2206002005/IF/68904</t>
  </si>
  <si>
    <t>2206002005/IF/68907</t>
  </si>
  <si>
    <t>2206002005/IF/68911</t>
  </si>
  <si>
    <t>2206002005/IF/68913</t>
  </si>
  <si>
    <t>2206002009/DP/8788</t>
  </si>
  <si>
    <t>2206002012/LD/30809</t>
  </si>
  <si>
    <t>2206002012/IF/68926</t>
  </si>
  <si>
    <t>2206002012/IF/68929</t>
  </si>
  <si>
    <t>2206002012/IF/68934</t>
  </si>
  <si>
    <t>2206002012/IF/68938</t>
  </si>
  <si>
    <t>2206002012/IF/68942</t>
  </si>
  <si>
    <t>2206002013/IF/68944</t>
  </si>
  <si>
    <t>2206002013/IF/68946</t>
  </si>
  <si>
    <t>2206002013/IC/3373</t>
  </si>
  <si>
    <t>2206002014/DP/8790</t>
  </si>
  <si>
    <t>2206002014/IF/68952</t>
  </si>
  <si>
    <t>2206002014/IC/3374</t>
  </si>
  <si>
    <t>2206002014/IF/68954</t>
  </si>
  <si>
    <t>2206002014/IF/68958</t>
  </si>
  <si>
    <t>2206002014/IF/68959</t>
  </si>
  <si>
    <t>2206002014/IF/68960</t>
  </si>
  <si>
    <t>2206002014/IF/68964</t>
  </si>
  <si>
    <t>2206002014/IF/68967</t>
  </si>
  <si>
    <t>2206002030/IF/68975</t>
  </si>
  <si>
    <t>2206002019/IF/68979</t>
  </si>
  <si>
    <t>2206002019/IF/68981</t>
  </si>
  <si>
    <t>2206002022/IF/68984</t>
  </si>
  <si>
    <t>2206002022/IF/68987</t>
  </si>
  <si>
    <t>2206002024/IF/68990</t>
  </si>
  <si>
    <t>2206002024/IF/68993</t>
  </si>
  <si>
    <t>2206002024/IF/68995</t>
  </si>
  <si>
    <t>2206002028/IC/3377</t>
  </si>
  <si>
    <t>2206002029/IF/68997</t>
  </si>
  <si>
    <t>2206002029/IF/68998</t>
  </si>
  <si>
    <t>2206002029/IC/3378</t>
  </si>
  <si>
    <t>2206002029/IC/3390</t>
  </si>
  <si>
    <t>2206002033/DP/8819</t>
  </si>
  <si>
    <t>2206002033/IC/3391</t>
  </si>
  <si>
    <t>2206002036/DP/8820</t>
  </si>
  <si>
    <t>2206002038/DP/8822</t>
  </si>
  <si>
    <t>2206002038/IF/69099</t>
  </si>
  <si>
    <t>2206002038/IC/3392</t>
  </si>
  <si>
    <t>2206002039/IF/69100</t>
  </si>
  <si>
    <t>2206002039/IC/3393</t>
  </si>
  <si>
    <t>Constn of  level bench terrace for individual at Thanzingi huan chalrang</t>
  </si>
  <si>
    <t>Constn.of Halfmoon level bench terrace for individual  at JK.Malsawmzuali huan Kzl-I</t>
  </si>
  <si>
    <t>Constn.of Halfmoon level bench terrace for individual  at Biakzuali huan Kzl-I</t>
  </si>
  <si>
    <t>Work Start Date 18.6.2024  Work End Date 28.6.2024</t>
  </si>
  <si>
    <t>Levelling / shaping of wasteland for individual at PC.Zodinsangi,</t>
  </si>
  <si>
    <t>163 nos.</t>
  </si>
  <si>
    <t>500 nos.</t>
  </si>
  <si>
    <t>228 nos.</t>
  </si>
  <si>
    <t>700 nos.</t>
  </si>
  <si>
    <t>200 nos.</t>
  </si>
  <si>
    <t>1700 nos.</t>
  </si>
  <si>
    <t>715 nos.</t>
  </si>
  <si>
    <t>577 nos.</t>
  </si>
  <si>
    <t>750 nos.</t>
  </si>
  <si>
    <t>840 nos.</t>
  </si>
  <si>
    <t>450 nos.</t>
  </si>
</sst>
</file>

<file path=xl/styles.xml><?xml version="1.0" encoding="utf-8"?>
<styleSheet xmlns="http://schemas.openxmlformats.org/spreadsheetml/2006/main"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Bookman Old Style"/>
      <family val="1"/>
    </font>
    <font>
      <b/>
      <sz val="7"/>
      <name val="Bookman Old Style"/>
      <family val="1"/>
    </font>
    <font>
      <sz val="7"/>
      <name val="Bookman Old Style"/>
      <family val="1"/>
    </font>
    <font>
      <b/>
      <i/>
      <sz val="7"/>
      <name val="Bookman Old Style"/>
      <family val="1"/>
    </font>
    <font>
      <i/>
      <sz val="7"/>
      <name val="Bookman Old Style"/>
      <family val="1"/>
    </font>
    <font>
      <sz val="7"/>
      <color theme="1"/>
      <name val="Bookman Old Style"/>
      <family val="1"/>
    </font>
    <font>
      <sz val="8"/>
      <name val="Cambria"/>
      <family val="1"/>
      <scheme val="major"/>
    </font>
    <font>
      <sz val="8"/>
      <name val="Calibri"/>
      <family val="2"/>
      <scheme val="minor"/>
    </font>
    <font>
      <sz val="8"/>
      <name val="Tahoma"/>
      <family val="2"/>
    </font>
    <font>
      <sz val="8"/>
      <name val="Times New Roman"/>
      <family val="1"/>
    </font>
    <font>
      <sz val="8"/>
      <name val="Times New Roman 2"/>
      <family val="1"/>
    </font>
    <font>
      <sz val="8"/>
      <name val="Cambria"/>
      <family val="1"/>
    </font>
    <font>
      <b/>
      <sz val="9"/>
      <name val="Bookman Old Style"/>
      <family val="1"/>
    </font>
    <font>
      <b/>
      <sz val="8.5"/>
      <name val="Bookman Old Style"/>
      <family val="1"/>
    </font>
    <font>
      <b/>
      <i/>
      <sz val="8.5"/>
      <name val="Bookman Old Style"/>
      <family val="1"/>
    </font>
    <font>
      <b/>
      <u/>
      <sz val="8.5"/>
      <name val="Bookman Old Style"/>
      <family val="1"/>
    </font>
    <font>
      <sz val="8.5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5" fillId="0" borderId="0" xfId="0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2" fontId="8" fillId="0" borderId="0" xfId="0" applyNumberFormat="1" applyFont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108</xdr:row>
      <xdr:rowOff>0</xdr:rowOff>
    </xdr:from>
    <xdr:to>
      <xdr:col>7</xdr:col>
      <xdr:colOff>308116</xdr:colOff>
      <xdr:row>108</xdr:row>
      <xdr:rowOff>790</xdr:rowOff>
    </xdr:to>
    <xdr:pic>
      <xdr:nvPicPr>
        <xdr:cNvPr id="3" name="Picture 2" descr="E:\2019-2020\Pu Signatu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4239" y="34699158"/>
          <a:ext cx="119989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108</xdr:row>
      <xdr:rowOff>0</xdr:rowOff>
    </xdr:from>
    <xdr:to>
      <xdr:col>7</xdr:col>
      <xdr:colOff>308655</xdr:colOff>
      <xdr:row>108</xdr:row>
      <xdr:rowOff>598</xdr:rowOff>
    </xdr:to>
    <xdr:pic>
      <xdr:nvPicPr>
        <xdr:cNvPr id="4" name="Picture 3" descr="Pu Signature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9189" y="34755567"/>
          <a:ext cx="1202295" cy="59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108</xdr:row>
      <xdr:rowOff>0</xdr:rowOff>
    </xdr:from>
    <xdr:to>
      <xdr:col>12</xdr:col>
      <xdr:colOff>93006</xdr:colOff>
      <xdr:row>108</xdr:row>
      <xdr:rowOff>790</xdr:rowOff>
    </xdr:to>
    <xdr:pic>
      <xdr:nvPicPr>
        <xdr:cNvPr id="6" name="Picture 5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4239" y="34899183"/>
          <a:ext cx="119989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108</xdr:row>
      <xdr:rowOff>0</xdr:rowOff>
    </xdr:from>
    <xdr:to>
      <xdr:col>12</xdr:col>
      <xdr:colOff>58826</xdr:colOff>
      <xdr:row>108</xdr:row>
      <xdr:rowOff>598</xdr:rowOff>
    </xdr:to>
    <xdr:pic>
      <xdr:nvPicPr>
        <xdr:cNvPr id="7" name="Picture 6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9189" y="34955592"/>
          <a:ext cx="1202295" cy="5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108</xdr:row>
      <xdr:rowOff>86913</xdr:rowOff>
    </xdr:from>
    <xdr:to>
      <xdr:col>17</xdr:col>
      <xdr:colOff>318425</xdr:colOff>
      <xdr:row>108</xdr:row>
      <xdr:rowOff>89247</xdr:rowOff>
    </xdr:to>
    <xdr:pic>
      <xdr:nvPicPr>
        <xdr:cNvPr id="8" name="Picture 7" descr="Pu Jamesa Sign.jpg"/>
        <xdr:cNvPicPr>
          <a:picLocks noChangeAspect="1"/>
        </xdr:cNvPicPr>
      </xdr:nvPicPr>
      <xdr:blipFill>
        <a:blip xmlns:r="http://schemas.openxmlformats.org/officeDocument/2006/relationships" r:embed="rId3" cstate="print">
          <a:lum contrast="20000"/>
        </a:blip>
        <a:stretch>
          <a:fillRect/>
        </a:stretch>
      </xdr:blipFill>
      <xdr:spPr>
        <a:xfrm>
          <a:off x="10264378" y="47654763"/>
          <a:ext cx="1575725" cy="233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778025</xdr:colOff>
      <xdr:row>54</xdr:row>
      <xdr:rowOff>790</xdr:rowOff>
    </xdr:to>
    <xdr:pic>
      <xdr:nvPicPr>
        <xdr:cNvPr id="9" name="Picture 8" descr="E:\2019-2020\Pu Signatu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17373600"/>
          <a:ext cx="1178075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778564</xdr:colOff>
      <xdr:row>54</xdr:row>
      <xdr:rowOff>598</xdr:rowOff>
    </xdr:to>
    <xdr:pic>
      <xdr:nvPicPr>
        <xdr:cNvPr id="10" name="Picture 9" descr="Pu Signature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2775" y="17373600"/>
          <a:ext cx="1178614" cy="59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778169</xdr:colOff>
      <xdr:row>54</xdr:row>
      <xdr:rowOff>790</xdr:rowOff>
    </xdr:to>
    <xdr:pic>
      <xdr:nvPicPr>
        <xdr:cNvPr id="11" name="Picture 10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17373600"/>
          <a:ext cx="1092494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785020</xdr:colOff>
      <xdr:row>54</xdr:row>
      <xdr:rowOff>598</xdr:rowOff>
    </xdr:to>
    <xdr:pic>
      <xdr:nvPicPr>
        <xdr:cNvPr id="12" name="Picture 11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2775" y="17373600"/>
          <a:ext cx="1058314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54</xdr:row>
      <xdr:rowOff>0</xdr:rowOff>
    </xdr:from>
    <xdr:to>
      <xdr:col>9</xdr:col>
      <xdr:colOff>846453</xdr:colOff>
      <xdr:row>54</xdr:row>
      <xdr:rowOff>790</xdr:rowOff>
    </xdr:to>
    <xdr:pic>
      <xdr:nvPicPr>
        <xdr:cNvPr id="13" name="Picture 12" descr="E:\2019-2020\Pu Signatur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1401425"/>
          <a:ext cx="1179541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54</xdr:row>
      <xdr:rowOff>0</xdr:rowOff>
    </xdr:from>
    <xdr:to>
      <xdr:col>9</xdr:col>
      <xdr:colOff>846992</xdr:colOff>
      <xdr:row>54</xdr:row>
      <xdr:rowOff>598</xdr:rowOff>
    </xdr:to>
    <xdr:pic>
      <xdr:nvPicPr>
        <xdr:cNvPr id="14" name="Picture 13" descr="Pu Signature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62475" y="11401425"/>
          <a:ext cx="1180080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54</xdr:row>
      <xdr:rowOff>0</xdr:rowOff>
    </xdr:from>
    <xdr:to>
      <xdr:col>9</xdr:col>
      <xdr:colOff>841913</xdr:colOff>
      <xdr:row>54</xdr:row>
      <xdr:rowOff>790</xdr:rowOff>
    </xdr:to>
    <xdr:pic>
      <xdr:nvPicPr>
        <xdr:cNvPr id="15" name="Picture 14" descr="E:\2019-2020\Pu Signature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1401425"/>
          <a:ext cx="1091761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54</xdr:row>
      <xdr:rowOff>0</xdr:rowOff>
    </xdr:from>
    <xdr:to>
      <xdr:col>9</xdr:col>
      <xdr:colOff>848318</xdr:colOff>
      <xdr:row>54</xdr:row>
      <xdr:rowOff>598</xdr:rowOff>
    </xdr:to>
    <xdr:pic>
      <xdr:nvPicPr>
        <xdr:cNvPr id="16" name="Picture 15" descr="Pu Signature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62475" y="11401425"/>
          <a:ext cx="1057581" cy="598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9</xdr:col>
      <xdr:colOff>747249</xdr:colOff>
      <xdr:row>54</xdr:row>
      <xdr:rowOff>790</xdr:rowOff>
    </xdr:to>
    <xdr:pic>
      <xdr:nvPicPr>
        <xdr:cNvPr id="18" name="Picture 17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38650" y="22364700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9</xdr:col>
      <xdr:colOff>713069</xdr:colOff>
      <xdr:row>54</xdr:row>
      <xdr:rowOff>598</xdr:rowOff>
    </xdr:to>
    <xdr:pic>
      <xdr:nvPicPr>
        <xdr:cNvPr id="19" name="Picture 18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38650" y="22364700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778025</xdr:colOff>
      <xdr:row>59</xdr:row>
      <xdr:rowOff>790</xdr:rowOff>
    </xdr:to>
    <xdr:pic>
      <xdr:nvPicPr>
        <xdr:cNvPr id="30" name="Picture 29" descr="E:\2019-2020\Pu Signatu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6087" y="12332804"/>
          <a:ext cx="778025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778564</xdr:colOff>
      <xdr:row>59</xdr:row>
      <xdr:rowOff>598</xdr:rowOff>
    </xdr:to>
    <xdr:pic>
      <xdr:nvPicPr>
        <xdr:cNvPr id="31" name="Picture 30" descr="Pu Signature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26087" y="12332804"/>
          <a:ext cx="778564" cy="59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778169</xdr:colOff>
      <xdr:row>59</xdr:row>
      <xdr:rowOff>790</xdr:rowOff>
    </xdr:to>
    <xdr:pic>
      <xdr:nvPicPr>
        <xdr:cNvPr id="32" name="Picture 31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6087" y="12332804"/>
          <a:ext cx="77816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785020</xdr:colOff>
      <xdr:row>59</xdr:row>
      <xdr:rowOff>598</xdr:rowOff>
    </xdr:to>
    <xdr:pic>
      <xdr:nvPicPr>
        <xdr:cNvPr id="33" name="Picture 32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26087" y="12332804"/>
          <a:ext cx="779604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59</xdr:row>
      <xdr:rowOff>0</xdr:rowOff>
    </xdr:from>
    <xdr:to>
      <xdr:col>9</xdr:col>
      <xdr:colOff>846453</xdr:colOff>
      <xdr:row>59</xdr:row>
      <xdr:rowOff>790</xdr:rowOff>
    </xdr:to>
    <xdr:pic>
      <xdr:nvPicPr>
        <xdr:cNvPr id="34" name="Picture 33" descr="E:\2019-2020\Pu Signatur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09152" y="12332804"/>
          <a:ext cx="209642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59</xdr:row>
      <xdr:rowOff>0</xdr:rowOff>
    </xdr:from>
    <xdr:to>
      <xdr:col>9</xdr:col>
      <xdr:colOff>846992</xdr:colOff>
      <xdr:row>59</xdr:row>
      <xdr:rowOff>598</xdr:rowOff>
    </xdr:to>
    <xdr:pic>
      <xdr:nvPicPr>
        <xdr:cNvPr id="35" name="Picture 34" descr="Pu Signature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09152" y="12332804"/>
          <a:ext cx="2096965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59</xdr:row>
      <xdr:rowOff>0</xdr:rowOff>
    </xdr:from>
    <xdr:to>
      <xdr:col>9</xdr:col>
      <xdr:colOff>841913</xdr:colOff>
      <xdr:row>59</xdr:row>
      <xdr:rowOff>790</xdr:rowOff>
    </xdr:to>
    <xdr:pic>
      <xdr:nvPicPr>
        <xdr:cNvPr id="36" name="Picture 35" descr="E:\2019-2020\Pu Signature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09152" y="12332804"/>
          <a:ext cx="2094371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59</xdr:row>
      <xdr:rowOff>0</xdr:rowOff>
    </xdr:from>
    <xdr:to>
      <xdr:col>9</xdr:col>
      <xdr:colOff>848318</xdr:colOff>
      <xdr:row>59</xdr:row>
      <xdr:rowOff>598</xdr:rowOff>
    </xdr:to>
    <xdr:pic>
      <xdr:nvPicPr>
        <xdr:cNvPr id="37" name="Picture 36" descr="Pu Signature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09152" y="12332804"/>
          <a:ext cx="2098291" cy="598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9</xdr:col>
      <xdr:colOff>747249</xdr:colOff>
      <xdr:row>59</xdr:row>
      <xdr:rowOff>790</xdr:rowOff>
    </xdr:to>
    <xdr:pic>
      <xdr:nvPicPr>
        <xdr:cNvPr id="38" name="Picture 37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0761" y="12332804"/>
          <a:ext cx="5333202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9</xdr:col>
      <xdr:colOff>713069</xdr:colOff>
      <xdr:row>59</xdr:row>
      <xdr:rowOff>598</xdr:rowOff>
    </xdr:to>
    <xdr:pic>
      <xdr:nvPicPr>
        <xdr:cNvPr id="39" name="Picture 38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80761" y="12332804"/>
          <a:ext cx="5299022" cy="598"/>
        </a:xfrm>
        <a:prstGeom prst="rect">
          <a:avLst/>
        </a:prstGeom>
      </xdr:spPr>
    </xdr:pic>
    <xdr:clientData/>
  </xdr:twoCellAnchor>
  <xdr:twoCellAnchor editAs="oneCell">
    <xdr:from>
      <xdr:col>16</xdr:col>
      <xdr:colOff>3582</xdr:colOff>
      <xdr:row>107</xdr:row>
      <xdr:rowOff>737981</xdr:rowOff>
    </xdr:from>
    <xdr:to>
      <xdr:col>17</xdr:col>
      <xdr:colOff>476421</xdr:colOff>
      <xdr:row>110</xdr:row>
      <xdr:rowOff>115326</xdr:rowOff>
    </xdr:to>
    <xdr:pic>
      <xdr:nvPicPr>
        <xdr:cNvPr id="28" name="Picture 27" descr="Temothy R.Lalhmangaiha.jpg"/>
        <xdr:cNvPicPr>
          <a:picLocks noChangeAspect="1"/>
        </xdr:cNvPicPr>
      </xdr:nvPicPr>
      <xdr:blipFill>
        <a:blip xmlns:r="http://schemas.openxmlformats.org/officeDocument/2006/relationships" r:embed="rId4">
          <a:lum bright="10000"/>
        </a:blip>
        <a:stretch>
          <a:fillRect/>
        </a:stretch>
      </xdr:blipFill>
      <xdr:spPr>
        <a:xfrm>
          <a:off x="10398256" y="50036068"/>
          <a:ext cx="1036056" cy="410600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52</xdr:row>
      <xdr:rowOff>271085</xdr:rowOff>
    </xdr:from>
    <xdr:ext cx="790" cy="1085808"/>
    <xdr:pic>
      <xdr:nvPicPr>
        <xdr:cNvPr id="29" name="Picture 28" descr="E:\2019-2020\Pu Signature.jpg">
          <a:extLst>
            <a:ext uri="{FF2B5EF4-FFF2-40B4-BE49-F238E27FC236}">
              <a16:creationId xmlns:a16="http://schemas.microsoft.com/office/drawing/2014/main" xmlns="" id="{18E6222F-3466-4493-96F3-9DC1A327B6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420016" y="13424694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53</xdr:row>
      <xdr:rowOff>271085</xdr:rowOff>
    </xdr:from>
    <xdr:ext cx="790" cy="1085808"/>
    <xdr:pic>
      <xdr:nvPicPr>
        <xdr:cNvPr id="40" name="Picture 39" descr="E:\2019-2020\Pu Signature.jpg">
          <a:extLst>
            <a:ext uri="{FF2B5EF4-FFF2-40B4-BE49-F238E27FC236}">
              <a16:creationId xmlns:a16="http://schemas.microsoft.com/office/drawing/2014/main" xmlns="" id="{104A9F50-65CD-4EAB-AD4D-CDBF193CDF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420016" y="13672344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54</xdr:row>
      <xdr:rowOff>271085</xdr:rowOff>
    </xdr:from>
    <xdr:ext cx="790" cy="1085808"/>
    <xdr:pic>
      <xdr:nvPicPr>
        <xdr:cNvPr id="41" name="Picture 40" descr="E:\2019-2020\Pu Signature.jpg">
          <a:extLst>
            <a:ext uri="{FF2B5EF4-FFF2-40B4-BE49-F238E27FC236}">
              <a16:creationId xmlns:a16="http://schemas.microsoft.com/office/drawing/2014/main" xmlns="" id="{8695FC92-4838-488A-B699-A8EBB7006E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420016" y="13919994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55</xdr:row>
      <xdr:rowOff>271085</xdr:rowOff>
    </xdr:from>
    <xdr:ext cx="790" cy="1085808"/>
    <xdr:pic>
      <xdr:nvPicPr>
        <xdr:cNvPr id="42" name="Picture 41" descr="E:\2019-2020\Pu Signature.jpg">
          <a:extLst>
            <a:ext uri="{FF2B5EF4-FFF2-40B4-BE49-F238E27FC236}">
              <a16:creationId xmlns:a16="http://schemas.microsoft.com/office/drawing/2014/main" xmlns="" id="{48490A4F-F98F-4D37-9372-88A42C1B84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420016" y="14167644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56</xdr:row>
      <xdr:rowOff>271085</xdr:rowOff>
    </xdr:from>
    <xdr:ext cx="790" cy="1085808"/>
    <xdr:pic>
      <xdr:nvPicPr>
        <xdr:cNvPr id="43" name="Picture 42" descr="E:\2019-2020\Pu Signature.jpg">
          <a:extLst>
            <a:ext uri="{FF2B5EF4-FFF2-40B4-BE49-F238E27FC236}">
              <a16:creationId xmlns:a16="http://schemas.microsoft.com/office/drawing/2014/main" xmlns="" id="{ECBE63E9-D771-4DDA-A97E-15F277C1D9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420016" y="14415294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57</xdr:row>
      <xdr:rowOff>271085</xdr:rowOff>
    </xdr:from>
    <xdr:ext cx="790" cy="1085808"/>
    <xdr:pic>
      <xdr:nvPicPr>
        <xdr:cNvPr id="44" name="Picture 43" descr="E:\2019-2020\Pu Signature.jpg">
          <a:extLst>
            <a:ext uri="{FF2B5EF4-FFF2-40B4-BE49-F238E27FC236}">
              <a16:creationId xmlns:a16="http://schemas.microsoft.com/office/drawing/2014/main" xmlns="" id="{BB68969D-2A33-44E3-BC4D-B36FCE360B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420016" y="14662944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53</xdr:row>
      <xdr:rowOff>0</xdr:rowOff>
    </xdr:from>
    <xdr:ext cx="1102090" cy="790"/>
    <xdr:pic>
      <xdr:nvPicPr>
        <xdr:cNvPr id="45" name="Picture 44" descr="E:\2019-2020\Pu Signature.jpg">
          <a:extLst>
            <a:ext uri="{FF2B5EF4-FFF2-40B4-BE49-F238E27FC236}">
              <a16:creationId xmlns:a16="http://schemas.microsoft.com/office/drawing/2014/main" xmlns="" id="{A9E89452-BC0F-4841-A7E7-93D16841FD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545235">
          <a:off x="4962525" y="12877800"/>
          <a:ext cx="1102090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55</xdr:row>
      <xdr:rowOff>9922</xdr:rowOff>
    </xdr:from>
    <xdr:ext cx="1178889" cy="598"/>
    <xdr:pic>
      <xdr:nvPicPr>
        <xdr:cNvPr id="46" name="Picture 45" descr="Pu Signature.jpg">
          <a:extLst>
            <a:ext uri="{FF2B5EF4-FFF2-40B4-BE49-F238E27FC236}">
              <a16:creationId xmlns:a16="http://schemas.microsoft.com/office/drawing/2014/main" xmlns="" id="{75995FE4-A7A1-40F1-B90F-BFBF29E1A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62525" y="13383022"/>
          <a:ext cx="1178889" cy="598"/>
        </a:xfrm>
        <a:prstGeom prst="rect">
          <a:avLst/>
        </a:prstGeom>
      </xdr:spPr>
    </xdr:pic>
    <xdr:clientData/>
  </xdr:oneCellAnchor>
  <xdr:twoCellAnchor editAs="oneCell">
    <xdr:from>
      <xdr:col>6</xdr:col>
      <xdr:colOff>404256</xdr:colOff>
      <xdr:row>107</xdr:row>
      <xdr:rowOff>302830</xdr:rowOff>
    </xdr:from>
    <xdr:to>
      <xdr:col>8</xdr:col>
      <xdr:colOff>323659</xdr:colOff>
      <xdr:row>108</xdr:row>
      <xdr:rowOff>1018</xdr:rowOff>
    </xdr:to>
    <xdr:pic>
      <xdr:nvPicPr>
        <xdr:cNvPr id="47" name="Picture 46" descr="Temothy R.Lalhmangaiha.jpg"/>
        <xdr:cNvPicPr>
          <a:picLocks noChangeAspect="1"/>
        </xdr:cNvPicPr>
      </xdr:nvPicPr>
      <xdr:blipFill>
        <a:blip xmlns:r="http://schemas.openxmlformats.org/officeDocument/2006/relationships" r:embed="rId4">
          <a:lum bright="10000" contrast="40000"/>
        </a:blip>
        <a:stretch>
          <a:fillRect/>
        </a:stretch>
      </xdr:blipFill>
      <xdr:spPr>
        <a:xfrm>
          <a:off x="5067365" y="32696113"/>
          <a:ext cx="979577" cy="38564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629648</xdr:colOff>
      <xdr:row>53</xdr:row>
      <xdr:rowOff>790</xdr:rowOff>
    </xdr:to>
    <xdr:pic>
      <xdr:nvPicPr>
        <xdr:cNvPr id="48" name="Picture 47" descr="E:\2019-2020\Pu Signature.jpg">
          <a:extLst>
            <a:ext uri="{FF2B5EF4-FFF2-40B4-BE49-F238E27FC236}">
              <a16:creationId xmlns="" xmlns:a16="http://schemas.microsoft.com/office/drawing/2014/main" id="{881FB9CB-094A-433C-B8A6-C918D0F684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545235">
          <a:off x="4638675" y="16354425"/>
          <a:ext cx="108684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0</xdr:colOff>
      <xdr:row>55</xdr:row>
      <xdr:rowOff>9922</xdr:rowOff>
    </xdr:from>
    <xdr:ext cx="1178889" cy="598"/>
    <xdr:pic>
      <xdr:nvPicPr>
        <xdr:cNvPr id="49" name="Picture 48" descr="Pu Signature.jpg">
          <a:extLst>
            <a:ext uri="{FF2B5EF4-FFF2-40B4-BE49-F238E27FC236}">
              <a16:creationId xmlns="" xmlns:a16="http://schemas.microsoft.com/office/drawing/2014/main" id="{D9D23335-BF5E-489C-9C4B-FD8D238A9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38675" y="16992997"/>
          <a:ext cx="1178889" cy="598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54</xdr:row>
      <xdr:rowOff>8662</xdr:rowOff>
    </xdr:from>
    <xdr:ext cx="790" cy="1085808"/>
    <xdr:pic>
      <xdr:nvPicPr>
        <xdr:cNvPr id="50" name="Picture 49" descr="E:\2019-2020\Pu Signature.jpg">
          <a:extLst>
            <a:ext uri="{FF2B5EF4-FFF2-40B4-BE49-F238E27FC236}">
              <a16:creationId xmlns="" xmlns:a16="http://schemas.microsoft.com/office/drawing/2014/main" id="{38FE6199-398D-411B-8103-25C43A4860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096166" y="17219921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54</xdr:row>
      <xdr:rowOff>271085</xdr:rowOff>
    </xdr:from>
    <xdr:ext cx="790" cy="1085808"/>
    <xdr:pic>
      <xdr:nvPicPr>
        <xdr:cNvPr id="51" name="Picture 50" descr="E:\2019-2020\Pu Signature.jpg">
          <a:extLst>
            <a:ext uri="{FF2B5EF4-FFF2-40B4-BE49-F238E27FC236}">
              <a16:creationId xmlns="" xmlns:a16="http://schemas.microsoft.com/office/drawing/2014/main" id="{052E0694-DDBA-490A-81CF-996112B2FB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096166" y="17482344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55</xdr:row>
      <xdr:rowOff>271085</xdr:rowOff>
    </xdr:from>
    <xdr:ext cx="790" cy="1085808"/>
    <xdr:pic>
      <xdr:nvPicPr>
        <xdr:cNvPr id="52" name="Picture 51" descr="E:\2019-2020\Pu Signature.jpg">
          <a:extLst>
            <a:ext uri="{FF2B5EF4-FFF2-40B4-BE49-F238E27FC236}">
              <a16:creationId xmlns="" xmlns:a16="http://schemas.microsoft.com/office/drawing/2014/main" id="{FFF06A5E-E47F-4B7C-B7BA-BB8C2D971D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096166" y="17796669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56</xdr:row>
      <xdr:rowOff>271085</xdr:rowOff>
    </xdr:from>
    <xdr:ext cx="790" cy="1085808"/>
    <xdr:pic>
      <xdr:nvPicPr>
        <xdr:cNvPr id="53" name="Picture 52" descr="E:\2019-2020\Pu Signature.jpg">
          <a:extLst>
            <a:ext uri="{FF2B5EF4-FFF2-40B4-BE49-F238E27FC236}">
              <a16:creationId xmlns="" xmlns:a16="http://schemas.microsoft.com/office/drawing/2014/main" id="{E11576E1-0DC8-40F7-AF33-F5B14E134A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096166" y="18110994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57</xdr:row>
      <xdr:rowOff>271085</xdr:rowOff>
    </xdr:from>
    <xdr:ext cx="790" cy="1085808"/>
    <xdr:pic>
      <xdr:nvPicPr>
        <xdr:cNvPr id="54" name="Picture 53" descr="E:\2019-2020\Pu Signature.jpg">
          <a:extLst>
            <a:ext uri="{FF2B5EF4-FFF2-40B4-BE49-F238E27FC236}">
              <a16:creationId xmlns="" xmlns:a16="http://schemas.microsoft.com/office/drawing/2014/main" id="{3267AC73-020D-47BF-917E-5ECF29AE73B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096166" y="18425319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54</xdr:row>
      <xdr:rowOff>8662</xdr:rowOff>
    </xdr:from>
    <xdr:ext cx="790" cy="1085808"/>
    <xdr:pic>
      <xdr:nvPicPr>
        <xdr:cNvPr id="55" name="Picture 54" descr="E:\2019-2020\Pu Signature.jpg">
          <a:extLst>
            <a:ext uri="{FF2B5EF4-FFF2-40B4-BE49-F238E27FC236}">
              <a16:creationId xmlns="" xmlns:a16="http://schemas.microsoft.com/office/drawing/2014/main" id="{DDDCE291-48B8-4001-B64C-9ED8236F17C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553366" y="17219921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54</xdr:row>
      <xdr:rowOff>271085</xdr:rowOff>
    </xdr:from>
    <xdr:ext cx="790" cy="1085808"/>
    <xdr:pic>
      <xdr:nvPicPr>
        <xdr:cNvPr id="56" name="Picture 55" descr="E:\2019-2020\Pu Signature.jpg">
          <a:extLst>
            <a:ext uri="{FF2B5EF4-FFF2-40B4-BE49-F238E27FC236}">
              <a16:creationId xmlns="" xmlns:a16="http://schemas.microsoft.com/office/drawing/2014/main" id="{5193DE06-0B04-413E-8610-D658B11F6C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553366" y="17482344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55</xdr:row>
      <xdr:rowOff>271085</xdr:rowOff>
    </xdr:from>
    <xdr:ext cx="790" cy="1085808"/>
    <xdr:pic>
      <xdr:nvPicPr>
        <xdr:cNvPr id="57" name="Picture 56" descr="E:\2019-2020\Pu Signature.jpg">
          <a:extLst>
            <a:ext uri="{FF2B5EF4-FFF2-40B4-BE49-F238E27FC236}">
              <a16:creationId xmlns="" xmlns:a16="http://schemas.microsoft.com/office/drawing/2014/main" id="{508E2469-A0E7-4D45-B749-8AAAE6B7FA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553366" y="17796669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56</xdr:row>
      <xdr:rowOff>271085</xdr:rowOff>
    </xdr:from>
    <xdr:ext cx="790" cy="1085808"/>
    <xdr:pic>
      <xdr:nvPicPr>
        <xdr:cNvPr id="58" name="Picture 57" descr="E:\2019-2020\Pu Signature.jpg">
          <a:extLst>
            <a:ext uri="{FF2B5EF4-FFF2-40B4-BE49-F238E27FC236}">
              <a16:creationId xmlns="" xmlns:a16="http://schemas.microsoft.com/office/drawing/2014/main" id="{02BC8369-8345-489F-85A3-F2E9A0168D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553366" y="18110994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57</xdr:row>
      <xdr:rowOff>271085</xdr:rowOff>
    </xdr:from>
    <xdr:ext cx="790" cy="1085808"/>
    <xdr:pic>
      <xdr:nvPicPr>
        <xdr:cNvPr id="59" name="Picture 58" descr="E:\2019-2020\Pu Signature.jpg">
          <a:extLst>
            <a:ext uri="{FF2B5EF4-FFF2-40B4-BE49-F238E27FC236}">
              <a16:creationId xmlns="" xmlns:a16="http://schemas.microsoft.com/office/drawing/2014/main" id="{3A172F77-ED7D-42D5-A201-A0436186DD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553366" y="18425319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9</xdr:col>
      <xdr:colOff>0</xdr:colOff>
      <xdr:row>53</xdr:row>
      <xdr:rowOff>0</xdr:rowOff>
    </xdr:from>
    <xdr:to>
      <xdr:col>9</xdr:col>
      <xdr:colOff>1183937</xdr:colOff>
      <xdr:row>53</xdr:row>
      <xdr:rowOff>790</xdr:rowOff>
    </xdr:to>
    <xdr:pic>
      <xdr:nvPicPr>
        <xdr:cNvPr id="60" name="Picture 59" descr="E:\2019-2020\Pu Signatu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95875" y="16354425"/>
          <a:ext cx="1183937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1184476</xdr:colOff>
      <xdr:row>53</xdr:row>
      <xdr:rowOff>598</xdr:rowOff>
    </xdr:to>
    <xdr:pic>
      <xdr:nvPicPr>
        <xdr:cNvPr id="61" name="Picture 60" descr="Pu Signature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95875" y="16354425"/>
          <a:ext cx="1184476" cy="59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629649</xdr:colOff>
      <xdr:row>53</xdr:row>
      <xdr:rowOff>790</xdr:rowOff>
    </xdr:to>
    <xdr:pic>
      <xdr:nvPicPr>
        <xdr:cNvPr id="62" name="Picture 61" descr="E:\2019-2020\Pu Signature.jpg">
          <a:extLst>
            <a:ext uri="{FF2B5EF4-FFF2-40B4-BE49-F238E27FC236}">
              <a16:creationId xmlns="" xmlns:a16="http://schemas.microsoft.com/office/drawing/2014/main" id="{881FB9CB-094A-433C-B8A6-C918D0F684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545235">
          <a:off x="4638675" y="16354425"/>
          <a:ext cx="108684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8</xdr:col>
      <xdr:colOff>0</xdr:colOff>
      <xdr:row>55</xdr:row>
      <xdr:rowOff>9922</xdr:rowOff>
    </xdr:from>
    <xdr:ext cx="1178889" cy="598"/>
    <xdr:pic>
      <xdr:nvPicPr>
        <xdr:cNvPr id="63" name="Picture 62" descr="Pu Signature.jpg">
          <a:extLst>
            <a:ext uri="{FF2B5EF4-FFF2-40B4-BE49-F238E27FC236}">
              <a16:creationId xmlns="" xmlns:a16="http://schemas.microsoft.com/office/drawing/2014/main" id="{D9D23335-BF5E-489C-9C4B-FD8D238A9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38675" y="16992997"/>
          <a:ext cx="1178889" cy="598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53</xdr:row>
      <xdr:rowOff>0</xdr:rowOff>
    </xdr:from>
    <xdr:ext cx="1104434" cy="790"/>
    <xdr:pic>
      <xdr:nvPicPr>
        <xdr:cNvPr id="64" name="Picture 63" descr="E:\2019-2020\Pu Signature.jpg">
          <a:extLst>
            <a:ext uri="{FF2B5EF4-FFF2-40B4-BE49-F238E27FC236}">
              <a16:creationId xmlns="" xmlns:a16="http://schemas.microsoft.com/office/drawing/2014/main" id="{3AA902C2-B143-48CB-80E1-2218948238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545235">
          <a:off x="5095875" y="16354425"/>
          <a:ext cx="1104434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55</xdr:row>
      <xdr:rowOff>9922</xdr:rowOff>
    </xdr:from>
    <xdr:ext cx="1178889" cy="598"/>
    <xdr:pic>
      <xdr:nvPicPr>
        <xdr:cNvPr id="65" name="Picture 64" descr="Pu Signature.jpg">
          <a:extLst>
            <a:ext uri="{FF2B5EF4-FFF2-40B4-BE49-F238E27FC236}">
              <a16:creationId xmlns="" xmlns:a16="http://schemas.microsoft.com/office/drawing/2014/main" id="{92DA0FB2-6A87-424C-A930-065FB24D1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95875" y="16992997"/>
          <a:ext cx="1178889" cy="59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5"/>
  <sheetViews>
    <sheetView tabSelected="1" topLeftCell="A67" zoomScale="115" zoomScaleNormal="115" workbookViewId="0">
      <selection activeCell="I74" sqref="I74:I76"/>
    </sheetView>
  </sheetViews>
  <sheetFormatPr defaultColWidth="8.42578125" defaultRowHeight="9"/>
  <cols>
    <col min="1" max="1" width="3" style="13" customWidth="1"/>
    <col min="2" max="2" width="13.140625" style="10" customWidth="1"/>
    <col min="3" max="3" width="4.85546875" style="10" customWidth="1"/>
    <col min="4" max="4" width="5.42578125" style="18" customWidth="1"/>
    <col min="5" max="5" width="37" style="1" customWidth="1"/>
    <col min="6" max="7" width="6.42578125" style="18" customWidth="1"/>
    <col min="8" max="9" width="9.42578125" style="18" customWidth="1"/>
    <col min="10" max="10" width="18.42578125" style="22" customWidth="1"/>
    <col min="11" max="12" width="7.42578125" style="19" customWidth="1"/>
    <col min="13" max="13" width="7.42578125" style="18" customWidth="1"/>
    <col min="14" max="14" width="5.7109375" style="19" customWidth="1"/>
    <col min="15" max="15" width="8.42578125" style="1"/>
    <col min="16" max="16" width="9" style="1" bestFit="1" customWidth="1"/>
    <col min="17" max="16384" width="8.42578125" style="1"/>
  </cols>
  <sheetData>
    <row r="1" spans="1:14" ht="48" customHeight="1">
      <c r="A1" s="52" t="s">
        <v>65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13.5" customHeight="1">
      <c r="A2" s="58" t="s">
        <v>55</v>
      </c>
      <c r="B2" s="58"/>
      <c r="C2" s="58"/>
      <c r="D2" s="44" t="s">
        <v>56</v>
      </c>
      <c r="E2" s="45" t="s">
        <v>57</v>
      </c>
      <c r="F2" s="46"/>
      <c r="G2" s="47"/>
      <c r="H2" s="47"/>
      <c r="I2" s="46"/>
      <c r="J2" s="53" t="s">
        <v>60</v>
      </c>
      <c r="K2" s="53"/>
      <c r="L2" s="53"/>
      <c r="M2" s="53"/>
      <c r="N2" s="53"/>
    </row>
    <row r="3" spans="1:14" ht="15.75" customHeight="1">
      <c r="A3" s="58" t="s">
        <v>54</v>
      </c>
      <c r="B3" s="58"/>
      <c r="C3" s="58"/>
      <c r="D3" s="44" t="s">
        <v>56</v>
      </c>
      <c r="E3" s="45" t="s">
        <v>57</v>
      </c>
      <c r="F3" s="53" t="s">
        <v>264</v>
      </c>
      <c r="G3" s="59"/>
      <c r="H3" s="59"/>
      <c r="I3" s="59"/>
      <c r="J3" s="59"/>
      <c r="K3" s="59"/>
      <c r="L3" s="59"/>
      <c r="M3" s="59"/>
      <c r="N3" s="59"/>
    </row>
    <row r="4" spans="1:14" ht="25.5" customHeight="1">
      <c r="A4" s="57" t="s">
        <v>0</v>
      </c>
      <c r="B4" s="55" t="s">
        <v>1</v>
      </c>
      <c r="C4" s="55" t="s">
        <v>53</v>
      </c>
      <c r="D4" s="57" t="s">
        <v>12</v>
      </c>
      <c r="E4" s="55" t="s">
        <v>11</v>
      </c>
      <c r="F4" s="56" t="s">
        <v>64</v>
      </c>
      <c r="G4" s="56" t="s">
        <v>40</v>
      </c>
      <c r="H4" s="56" t="s">
        <v>39</v>
      </c>
      <c r="I4" s="56" t="s">
        <v>14</v>
      </c>
      <c r="J4" s="56" t="s">
        <v>41</v>
      </c>
      <c r="K4" s="54" t="s">
        <v>42</v>
      </c>
      <c r="L4" s="54"/>
      <c r="M4" s="54"/>
      <c r="N4" s="55" t="s">
        <v>52</v>
      </c>
    </row>
    <row r="5" spans="1:14" ht="38.25" customHeight="1">
      <c r="A5" s="57"/>
      <c r="B5" s="55"/>
      <c r="C5" s="55"/>
      <c r="D5" s="57"/>
      <c r="E5" s="55"/>
      <c r="F5" s="56"/>
      <c r="G5" s="56"/>
      <c r="H5" s="56"/>
      <c r="I5" s="56"/>
      <c r="J5" s="56"/>
      <c r="K5" s="42" t="s">
        <v>44</v>
      </c>
      <c r="L5" s="42" t="s">
        <v>43</v>
      </c>
      <c r="M5" s="43" t="s">
        <v>45</v>
      </c>
      <c r="N5" s="55"/>
    </row>
    <row r="6" spans="1:14" s="3" customFormat="1" ht="10.5" customHeight="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4" ht="22.5" customHeight="1">
      <c r="A7" s="60">
        <v>1</v>
      </c>
      <c r="B7" s="62" t="s">
        <v>2</v>
      </c>
      <c r="C7" s="24">
        <v>10</v>
      </c>
      <c r="D7" s="29">
        <v>60</v>
      </c>
      <c r="E7" s="30" t="s">
        <v>66</v>
      </c>
      <c r="F7" s="27">
        <f>C7*D7</f>
        <v>600</v>
      </c>
      <c r="G7" s="4">
        <v>266</v>
      </c>
      <c r="H7" s="5">
        <f>F7*G7</f>
        <v>159600</v>
      </c>
      <c r="I7" s="5">
        <f>H7</f>
        <v>159600</v>
      </c>
      <c r="J7" s="31" t="s">
        <v>161</v>
      </c>
      <c r="K7" s="48">
        <v>160</v>
      </c>
      <c r="L7" s="48">
        <v>3.5</v>
      </c>
      <c r="M7" s="48">
        <v>2</v>
      </c>
      <c r="N7" s="6" t="s">
        <v>58</v>
      </c>
    </row>
    <row r="8" spans="1:14" ht="22.5" customHeight="1">
      <c r="A8" s="61"/>
      <c r="B8" s="63"/>
      <c r="C8" s="24">
        <v>10</v>
      </c>
      <c r="D8" s="29">
        <v>14</v>
      </c>
      <c r="E8" s="30" t="s">
        <v>66</v>
      </c>
      <c r="F8" s="27">
        <f t="shared" ref="F8:F71" si="0">C8*D8</f>
        <v>140</v>
      </c>
      <c r="G8" s="4">
        <v>266</v>
      </c>
      <c r="H8" s="5">
        <f>F8*G8</f>
        <v>37240</v>
      </c>
      <c r="I8" s="5">
        <f>H8</f>
        <v>37240</v>
      </c>
      <c r="J8" s="31" t="s">
        <v>162</v>
      </c>
      <c r="K8" s="48">
        <v>39</v>
      </c>
      <c r="L8" s="48">
        <v>3.5</v>
      </c>
      <c r="M8" s="48">
        <v>2</v>
      </c>
      <c r="N8" s="6" t="s">
        <v>58</v>
      </c>
    </row>
    <row r="9" spans="1:14" ht="22.5" customHeight="1">
      <c r="A9" s="49">
        <v>2</v>
      </c>
      <c r="B9" s="50" t="s">
        <v>3</v>
      </c>
      <c r="C9" s="24">
        <v>10</v>
      </c>
      <c r="D9" s="32">
        <v>183</v>
      </c>
      <c r="E9" s="30" t="s">
        <v>67</v>
      </c>
      <c r="F9" s="27">
        <f t="shared" si="0"/>
        <v>1830</v>
      </c>
      <c r="G9" s="4">
        <v>266</v>
      </c>
      <c r="H9" s="5">
        <f t="shared" ref="H9:H71" si="1">F9*G9</f>
        <v>486780</v>
      </c>
      <c r="I9" s="5">
        <f t="shared" ref="I9:I71" si="2">H9</f>
        <v>486780</v>
      </c>
      <c r="J9" s="31" t="s">
        <v>163</v>
      </c>
      <c r="K9" s="48">
        <v>1190</v>
      </c>
      <c r="L9" s="48">
        <v>3.5</v>
      </c>
      <c r="M9" s="48">
        <v>2</v>
      </c>
      <c r="N9" s="6" t="s">
        <v>58</v>
      </c>
    </row>
    <row r="10" spans="1:14" ht="22.5" customHeight="1">
      <c r="A10" s="49"/>
      <c r="B10" s="50"/>
      <c r="C10" s="24">
        <v>10</v>
      </c>
      <c r="D10" s="32">
        <v>70</v>
      </c>
      <c r="E10" s="30" t="s">
        <v>265</v>
      </c>
      <c r="F10" s="27">
        <f t="shared" si="0"/>
        <v>700</v>
      </c>
      <c r="G10" s="4">
        <v>266</v>
      </c>
      <c r="H10" s="5">
        <f t="shared" si="1"/>
        <v>186200</v>
      </c>
      <c r="I10" s="5">
        <f t="shared" si="2"/>
        <v>186200</v>
      </c>
      <c r="J10" s="31" t="s">
        <v>164</v>
      </c>
      <c r="K10" s="48">
        <v>128</v>
      </c>
      <c r="L10" s="48">
        <v>10</v>
      </c>
      <c r="M10" s="48">
        <v>0.5</v>
      </c>
      <c r="N10" s="6" t="s">
        <v>58</v>
      </c>
    </row>
    <row r="11" spans="1:14" ht="20.25" customHeight="1">
      <c r="A11" s="49">
        <v>3</v>
      </c>
      <c r="B11" s="50" t="s">
        <v>4</v>
      </c>
      <c r="C11" s="24">
        <v>10</v>
      </c>
      <c r="D11" s="32">
        <v>150</v>
      </c>
      <c r="E11" s="30" t="s">
        <v>68</v>
      </c>
      <c r="F11" s="27">
        <f t="shared" si="0"/>
        <v>1500</v>
      </c>
      <c r="G11" s="4">
        <v>266</v>
      </c>
      <c r="H11" s="5">
        <f t="shared" si="1"/>
        <v>399000</v>
      </c>
      <c r="I11" s="5">
        <f t="shared" si="2"/>
        <v>399000</v>
      </c>
      <c r="J11" s="31" t="s">
        <v>165</v>
      </c>
      <c r="K11" s="48">
        <v>410</v>
      </c>
      <c r="L11" s="48">
        <v>3.5</v>
      </c>
      <c r="M11" s="48">
        <v>2</v>
      </c>
      <c r="N11" s="6" t="s">
        <v>58</v>
      </c>
    </row>
    <row r="12" spans="1:14" ht="20.25" customHeight="1">
      <c r="A12" s="49"/>
      <c r="B12" s="50"/>
      <c r="C12" s="24">
        <v>10</v>
      </c>
      <c r="D12" s="32">
        <v>67</v>
      </c>
      <c r="E12" s="33" t="s">
        <v>69</v>
      </c>
      <c r="F12" s="27">
        <f t="shared" si="0"/>
        <v>670</v>
      </c>
      <c r="G12" s="4">
        <v>266</v>
      </c>
      <c r="H12" s="5">
        <f t="shared" si="1"/>
        <v>178220</v>
      </c>
      <c r="I12" s="5">
        <f t="shared" si="2"/>
        <v>178220</v>
      </c>
      <c r="J12" s="31" t="s">
        <v>166</v>
      </c>
      <c r="K12" s="48">
        <v>18</v>
      </c>
      <c r="L12" s="48">
        <v>17</v>
      </c>
      <c r="M12" s="48">
        <v>2</v>
      </c>
      <c r="N12" s="6" t="s">
        <v>58</v>
      </c>
    </row>
    <row r="13" spans="1:14" ht="20.25" customHeight="1">
      <c r="A13" s="49">
        <v>4</v>
      </c>
      <c r="B13" s="50" t="s">
        <v>5</v>
      </c>
      <c r="C13" s="24">
        <v>10</v>
      </c>
      <c r="D13" s="32">
        <v>183</v>
      </c>
      <c r="E13" s="30" t="s">
        <v>70</v>
      </c>
      <c r="F13" s="27">
        <f t="shared" si="0"/>
        <v>1830</v>
      </c>
      <c r="G13" s="4">
        <v>266</v>
      </c>
      <c r="H13" s="5">
        <f t="shared" si="1"/>
        <v>486780</v>
      </c>
      <c r="I13" s="5">
        <f t="shared" si="2"/>
        <v>486780</v>
      </c>
      <c r="J13" s="31" t="s">
        <v>167</v>
      </c>
      <c r="K13" s="48">
        <v>840</v>
      </c>
      <c r="L13" s="48">
        <v>2</v>
      </c>
      <c r="M13" s="48">
        <v>2</v>
      </c>
      <c r="N13" s="6" t="s">
        <v>58</v>
      </c>
    </row>
    <row r="14" spans="1:14" ht="22.5" customHeight="1">
      <c r="A14" s="49"/>
      <c r="B14" s="50"/>
      <c r="C14" s="24">
        <v>10</v>
      </c>
      <c r="D14" s="32">
        <v>172</v>
      </c>
      <c r="E14" s="34" t="s">
        <v>71</v>
      </c>
      <c r="F14" s="27">
        <f t="shared" si="0"/>
        <v>1720</v>
      </c>
      <c r="G14" s="4">
        <v>266</v>
      </c>
      <c r="H14" s="5">
        <f t="shared" si="1"/>
        <v>457520</v>
      </c>
      <c r="I14" s="5">
        <f t="shared" si="2"/>
        <v>457520</v>
      </c>
      <c r="J14" s="31" t="s">
        <v>168</v>
      </c>
      <c r="K14" s="69" t="s">
        <v>266</v>
      </c>
      <c r="L14" s="70"/>
      <c r="M14" s="71"/>
      <c r="N14" s="6" t="s">
        <v>58</v>
      </c>
    </row>
    <row r="15" spans="1:14" ht="20.25" customHeight="1">
      <c r="A15" s="49"/>
      <c r="B15" s="50"/>
      <c r="C15" s="24">
        <v>10</v>
      </c>
      <c r="D15" s="32">
        <v>71</v>
      </c>
      <c r="E15" s="34" t="s">
        <v>72</v>
      </c>
      <c r="F15" s="27">
        <f t="shared" si="0"/>
        <v>710</v>
      </c>
      <c r="G15" s="4">
        <v>266</v>
      </c>
      <c r="H15" s="5">
        <f t="shared" si="1"/>
        <v>188860</v>
      </c>
      <c r="I15" s="5">
        <f t="shared" si="2"/>
        <v>188860</v>
      </c>
      <c r="J15" s="31" t="s">
        <v>169</v>
      </c>
      <c r="K15" s="48">
        <v>18</v>
      </c>
      <c r="L15" s="48">
        <v>17</v>
      </c>
      <c r="M15" s="48">
        <v>2</v>
      </c>
      <c r="N15" s="6" t="s">
        <v>58</v>
      </c>
    </row>
    <row r="16" spans="1:14" ht="20.25" customHeight="1">
      <c r="A16" s="49"/>
      <c r="B16" s="50"/>
      <c r="C16" s="24">
        <v>10</v>
      </c>
      <c r="D16" s="32">
        <v>70</v>
      </c>
      <c r="E16" s="34" t="s">
        <v>73</v>
      </c>
      <c r="F16" s="27">
        <f t="shared" si="0"/>
        <v>700</v>
      </c>
      <c r="G16" s="4">
        <v>266</v>
      </c>
      <c r="H16" s="5">
        <f t="shared" si="1"/>
        <v>186200</v>
      </c>
      <c r="I16" s="5">
        <f t="shared" si="2"/>
        <v>186200</v>
      </c>
      <c r="J16" s="31" t="s">
        <v>170</v>
      </c>
      <c r="K16" s="48">
        <v>18</v>
      </c>
      <c r="L16" s="48">
        <v>17</v>
      </c>
      <c r="M16" s="48">
        <v>2</v>
      </c>
      <c r="N16" s="6" t="s">
        <v>58</v>
      </c>
    </row>
    <row r="17" spans="1:14" ht="20.25" customHeight="1">
      <c r="A17" s="49">
        <v>5</v>
      </c>
      <c r="B17" s="50" t="s">
        <v>6</v>
      </c>
      <c r="C17" s="24">
        <v>10</v>
      </c>
      <c r="D17" s="32">
        <v>50</v>
      </c>
      <c r="E17" s="34" t="s">
        <v>74</v>
      </c>
      <c r="F17" s="27">
        <f t="shared" si="0"/>
        <v>500</v>
      </c>
      <c r="G17" s="4">
        <v>266</v>
      </c>
      <c r="H17" s="5">
        <f t="shared" si="1"/>
        <v>133000</v>
      </c>
      <c r="I17" s="5">
        <f t="shared" si="2"/>
        <v>133000</v>
      </c>
      <c r="J17" s="31" t="s">
        <v>171</v>
      </c>
      <c r="K17" s="48">
        <v>460</v>
      </c>
      <c r="L17" s="48">
        <v>2</v>
      </c>
      <c r="M17" s="48">
        <v>1</v>
      </c>
      <c r="N17" s="6" t="s">
        <v>58</v>
      </c>
    </row>
    <row r="18" spans="1:14" ht="22.5" customHeight="1">
      <c r="A18" s="49"/>
      <c r="B18" s="50"/>
      <c r="C18" s="24">
        <v>10</v>
      </c>
      <c r="D18" s="32">
        <v>50</v>
      </c>
      <c r="E18" s="34" t="s">
        <v>75</v>
      </c>
      <c r="F18" s="27">
        <f t="shared" si="0"/>
        <v>500</v>
      </c>
      <c r="G18" s="4">
        <v>266</v>
      </c>
      <c r="H18" s="5">
        <f t="shared" si="1"/>
        <v>133000</v>
      </c>
      <c r="I18" s="5">
        <f t="shared" si="2"/>
        <v>133000</v>
      </c>
      <c r="J18" s="31" t="s">
        <v>172</v>
      </c>
      <c r="K18" s="48">
        <v>460</v>
      </c>
      <c r="L18" s="48">
        <v>2</v>
      </c>
      <c r="M18" s="48">
        <v>1</v>
      </c>
      <c r="N18" s="6" t="s">
        <v>58</v>
      </c>
    </row>
    <row r="19" spans="1:14" ht="22.5" customHeight="1">
      <c r="A19" s="49"/>
      <c r="B19" s="50"/>
      <c r="C19" s="24">
        <v>10</v>
      </c>
      <c r="D19" s="32">
        <v>122</v>
      </c>
      <c r="E19" s="30" t="s">
        <v>76</v>
      </c>
      <c r="F19" s="27">
        <f t="shared" si="0"/>
        <v>1220</v>
      </c>
      <c r="G19" s="4">
        <v>266</v>
      </c>
      <c r="H19" s="5">
        <f t="shared" si="1"/>
        <v>324520</v>
      </c>
      <c r="I19" s="5">
        <f t="shared" si="2"/>
        <v>324520</v>
      </c>
      <c r="J19" s="31" t="s">
        <v>173</v>
      </c>
      <c r="K19" s="48">
        <v>100</v>
      </c>
      <c r="L19" s="48">
        <v>18</v>
      </c>
      <c r="M19" s="48">
        <v>0.5</v>
      </c>
      <c r="N19" s="6" t="s">
        <v>58</v>
      </c>
    </row>
    <row r="20" spans="1:14" ht="22.5" customHeight="1">
      <c r="A20" s="49"/>
      <c r="B20" s="50"/>
      <c r="C20" s="24">
        <v>10</v>
      </c>
      <c r="D20" s="32">
        <v>50</v>
      </c>
      <c r="E20" s="34" t="s">
        <v>77</v>
      </c>
      <c r="F20" s="27">
        <f t="shared" si="0"/>
        <v>500</v>
      </c>
      <c r="G20" s="4">
        <v>266</v>
      </c>
      <c r="H20" s="5">
        <f t="shared" si="1"/>
        <v>133000</v>
      </c>
      <c r="I20" s="5">
        <f t="shared" si="2"/>
        <v>133000</v>
      </c>
      <c r="J20" s="31" t="s">
        <v>174</v>
      </c>
      <c r="K20" s="48">
        <v>660</v>
      </c>
      <c r="L20" s="48">
        <v>2</v>
      </c>
      <c r="M20" s="48">
        <v>1</v>
      </c>
      <c r="N20" s="6" t="s">
        <v>58</v>
      </c>
    </row>
    <row r="21" spans="1:14" ht="22.5" customHeight="1">
      <c r="A21" s="49">
        <v>6</v>
      </c>
      <c r="B21" s="50" t="s">
        <v>7</v>
      </c>
      <c r="C21" s="24">
        <v>10</v>
      </c>
      <c r="D21" s="32">
        <v>85</v>
      </c>
      <c r="E21" s="34" t="s">
        <v>78</v>
      </c>
      <c r="F21" s="27">
        <f t="shared" si="0"/>
        <v>850</v>
      </c>
      <c r="G21" s="4">
        <v>266</v>
      </c>
      <c r="H21" s="5">
        <f t="shared" si="1"/>
        <v>226100</v>
      </c>
      <c r="I21" s="5">
        <f t="shared" si="2"/>
        <v>226100</v>
      </c>
      <c r="J21" s="31" t="s">
        <v>175</v>
      </c>
      <c r="K21" s="48">
        <v>150</v>
      </c>
      <c r="L21" s="48">
        <v>10</v>
      </c>
      <c r="M21" s="48">
        <v>0.5</v>
      </c>
      <c r="N21" s="6" t="s">
        <v>58</v>
      </c>
    </row>
    <row r="22" spans="1:14" ht="22.5" customHeight="1">
      <c r="A22" s="49"/>
      <c r="B22" s="50"/>
      <c r="C22" s="24">
        <v>10</v>
      </c>
      <c r="D22" s="32">
        <v>84</v>
      </c>
      <c r="E22" s="34" t="s">
        <v>79</v>
      </c>
      <c r="F22" s="27">
        <f t="shared" si="0"/>
        <v>840</v>
      </c>
      <c r="G22" s="4">
        <v>266</v>
      </c>
      <c r="H22" s="5">
        <f t="shared" si="1"/>
        <v>223440</v>
      </c>
      <c r="I22" s="5">
        <f t="shared" si="2"/>
        <v>223440</v>
      </c>
      <c r="J22" s="31" t="s">
        <v>176</v>
      </c>
      <c r="K22" s="48">
        <v>20</v>
      </c>
      <c r="L22" s="48">
        <v>19</v>
      </c>
      <c r="M22" s="48">
        <v>2</v>
      </c>
      <c r="N22" s="6" t="s">
        <v>58</v>
      </c>
    </row>
    <row r="23" spans="1:14" ht="22.5" customHeight="1">
      <c r="A23" s="49"/>
      <c r="B23" s="50"/>
      <c r="C23" s="24">
        <v>10</v>
      </c>
      <c r="D23" s="32">
        <v>60</v>
      </c>
      <c r="E23" s="34" t="s">
        <v>80</v>
      </c>
      <c r="F23" s="27">
        <f t="shared" si="0"/>
        <v>600</v>
      </c>
      <c r="G23" s="4">
        <v>266</v>
      </c>
      <c r="H23" s="5">
        <f t="shared" si="1"/>
        <v>159600</v>
      </c>
      <c r="I23" s="5">
        <f t="shared" si="2"/>
        <v>159600</v>
      </c>
      <c r="J23" s="31" t="s">
        <v>177</v>
      </c>
      <c r="K23" s="48">
        <v>550</v>
      </c>
      <c r="L23" s="48">
        <v>2</v>
      </c>
      <c r="M23" s="48">
        <v>1</v>
      </c>
      <c r="N23" s="6" t="s">
        <v>58</v>
      </c>
    </row>
    <row r="24" spans="1:14" ht="22.5" customHeight="1">
      <c r="A24" s="49"/>
      <c r="B24" s="50"/>
      <c r="C24" s="24">
        <v>10</v>
      </c>
      <c r="D24" s="32">
        <v>60</v>
      </c>
      <c r="E24" s="34" t="s">
        <v>81</v>
      </c>
      <c r="F24" s="27">
        <f t="shared" si="0"/>
        <v>600</v>
      </c>
      <c r="G24" s="4">
        <v>266</v>
      </c>
      <c r="H24" s="5">
        <f t="shared" si="1"/>
        <v>159600</v>
      </c>
      <c r="I24" s="5">
        <f t="shared" si="2"/>
        <v>159600</v>
      </c>
      <c r="J24" s="31" t="s">
        <v>178</v>
      </c>
      <c r="K24" s="48">
        <v>550</v>
      </c>
      <c r="L24" s="48">
        <v>2</v>
      </c>
      <c r="M24" s="48">
        <v>1</v>
      </c>
      <c r="N24" s="6" t="s">
        <v>58</v>
      </c>
    </row>
    <row r="25" spans="1:14" ht="23.25" customHeight="1">
      <c r="A25" s="49">
        <v>7</v>
      </c>
      <c r="B25" s="50" t="s">
        <v>8</v>
      </c>
      <c r="C25" s="24">
        <v>10</v>
      </c>
      <c r="D25" s="32">
        <v>80</v>
      </c>
      <c r="E25" s="34" t="s">
        <v>82</v>
      </c>
      <c r="F25" s="27">
        <f t="shared" si="0"/>
        <v>800</v>
      </c>
      <c r="G25" s="4">
        <v>266</v>
      </c>
      <c r="H25" s="5">
        <f t="shared" si="1"/>
        <v>212800</v>
      </c>
      <c r="I25" s="5">
        <f t="shared" si="2"/>
        <v>212800</v>
      </c>
      <c r="J25" s="31" t="s">
        <v>179</v>
      </c>
      <c r="K25" s="48">
        <v>20</v>
      </c>
      <c r="L25" s="48">
        <v>20</v>
      </c>
      <c r="M25" s="48">
        <v>1.8</v>
      </c>
      <c r="N25" s="6" t="s">
        <v>58</v>
      </c>
    </row>
    <row r="26" spans="1:14" ht="23.25" customHeight="1">
      <c r="A26" s="49"/>
      <c r="B26" s="50"/>
      <c r="C26" s="24">
        <v>10</v>
      </c>
      <c r="D26" s="32">
        <v>80</v>
      </c>
      <c r="E26" s="34" t="s">
        <v>83</v>
      </c>
      <c r="F26" s="27">
        <f t="shared" si="0"/>
        <v>800</v>
      </c>
      <c r="G26" s="4">
        <v>266</v>
      </c>
      <c r="H26" s="5">
        <f t="shared" si="1"/>
        <v>212800</v>
      </c>
      <c r="I26" s="5">
        <f t="shared" si="2"/>
        <v>212800</v>
      </c>
      <c r="J26" s="31" t="s">
        <v>180</v>
      </c>
      <c r="K26" s="48">
        <v>20</v>
      </c>
      <c r="L26" s="48">
        <v>20</v>
      </c>
      <c r="M26" s="48">
        <v>1.8</v>
      </c>
      <c r="N26" s="6" t="s">
        <v>58</v>
      </c>
    </row>
    <row r="27" spans="1:14" ht="23.25" customHeight="1">
      <c r="A27" s="49"/>
      <c r="B27" s="50"/>
      <c r="C27" s="24">
        <v>10</v>
      </c>
      <c r="D27" s="32">
        <v>81</v>
      </c>
      <c r="E27" s="34" t="s">
        <v>84</v>
      </c>
      <c r="F27" s="27">
        <f t="shared" si="0"/>
        <v>810</v>
      </c>
      <c r="G27" s="4">
        <v>266</v>
      </c>
      <c r="H27" s="5">
        <f t="shared" si="1"/>
        <v>215460</v>
      </c>
      <c r="I27" s="5">
        <f t="shared" si="2"/>
        <v>215460</v>
      </c>
      <c r="J27" s="31" t="s">
        <v>181</v>
      </c>
      <c r="K27" s="48">
        <v>20</v>
      </c>
      <c r="L27" s="48">
        <v>20</v>
      </c>
      <c r="M27" s="48">
        <v>1.8</v>
      </c>
      <c r="N27" s="6" t="s">
        <v>58</v>
      </c>
    </row>
    <row r="28" spans="1:14" ht="23.25" customHeight="1">
      <c r="A28" s="49"/>
      <c r="B28" s="50"/>
      <c r="C28" s="24">
        <v>10</v>
      </c>
      <c r="D28" s="32">
        <v>81</v>
      </c>
      <c r="E28" s="34" t="s">
        <v>85</v>
      </c>
      <c r="F28" s="27">
        <f t="shared" si="0"/>
        <v>810</v>
      </c>
      <c r="G28" s="4">
        <v>266</v>
      </c>
      <c r="H28" s="5">
        <f t="shared" si="1"/>
        <v>215460</v>
      </c>
      <c r="I28" s="5">
        <f t="shared" si="2"/>
        <v>215460</v>
      </c>
      <c r="J28" s="31" t="s">
        <v>182</v>
      </c>
      <c r="K28" s="48">
        <v>20</v>
      </c>
      <c r="L28" s="48">
        <v>20</v>
      </c>
      <c r="M28" s="48">
        <v>1.8</v>
      </c>
      <c r="N28" s="6" t="s">
        <v>58</v>
      </c>
    </row>
    <row r="29" spans="1:14" ht="25.5" customHeight="1">
      <c r="A29" s="24">
        <v>8</v>
      </c>
      <c r="B29" s="23" t="s">
        <v>9</v>
      </c>
      <c r="C29" s="24">
        <v>10</v>
      </c>
      <c r="D29" s="32">
        <v>52</v>
      </c>
      <c r="E29" s="30" t="s">
        <v>86</v>
      </c>
      <c r="F29" s="27">
        <f t="shared" si="0"/>
        <v>520</v>
      </c>
      <c r="G29" s="4">
        <v>266</v>
      </c>
      <c r="H29" s="5">
        <f t="shared" si="1"/>
        <v>138320</v>
      </c>
      <c r="I29" s="5">
        <f t="shared" si="2"/>
        <v>138320</v>
      </c>
      <c r="J29" s="31" t="s">
        <v>183</v>
      </c>
      <c r="K29" s="48">
        <v>42</v>
      </c>
      <c r="L29" s="48">
        <v>1</v>
      </c>
      <c r="M29" s="48">
        <v>1</v>
      </c>
      <c r="N29" s="6" t="s">
        <v>58</v>
      </c>
    </row>
    <row r="30" spans="1:14" ht="25.5" customHeight="1">
      <c r="A30" s="24">
        <v>9</v>
      </c>
      <c r="B30" s="23" t="s">
        <v>15</v>
      </c>
      <c r="C30" s="24">
        <v>10</v>
      </c>
      <c r="D30" s="32">
        <v>144</v>
      </c>
      <c r="E30" s="30" t="s">
        <v>87</v>
      </c>
      <c r="F30" s="27">
        <f t="shared" si="0"/>
        <v>1440</v>
      </c>
      <c r="G30" s="4">
        <v>266</v>
      </c>
      <c r="H30" s="5">
        <f t="shared" si="1"/>
        <v>383040</v>
      </c>
      <c r="I30" s="5">
        <f t="shared" si="2"/>
        <v>383040</v>
      </c>
      <c r="J30" s="31" t="s">
        <v>184</v>
      </c>
      <c r="K30" s="69"/>
      <c r="L30" s="70"/>
      <c r="M30" s="71"/>
      <c r="N30" s="6" t="s">
        <v>58</v>
      </c>
    </row>
    <row r="31" spans="1:14" ht="22.5" customHeight="1">
      <c r="A31" s="24">
        <v>10</v>
      </c>
      <c r="B31" s="23" t="s">
        <v>16</v>
      </c>
      <c r="C31" s="24">
        <v>10</v>
      </c>
      <c r="D31" s="32">
        <v>78</v>
      </c>
      <c r="E31" s="30" t="s">
        <v>88</v>
      </c>
      <c r="F31" s="27">
        <f t="shared" si="0"/>
        <v>780</v>
      </c>
      <c r="G31" s="4">
        <v>266</v>
      </c>
      <c r="H31" s="5">
        <f t="shared" si="1"/>
        <v>207480</v>
      </c>
      <c r="I31" s="5">
        <f t="shared" si="2"/>
        <v>207480</v>
      </c>
      <c r="J31" s="31" t="s">
        <v>185</v>
      </c>
      <c r="K31" s="48">
        <v>226</v>
      </c>
      <c r="L31" s="48">
        <v>3.5</v>
      </c>
      <c r="M31" s="48">
        <v>1.8</v>
      </c>
      <c r="N31" s="6" t="s">
        <v>58</v>
      </c>
    </row>
    <row r="32" spans="1:14" ht="22.5" customHeight="1">
      <c r="A32" s="24">
        <v>11</v>
      </c>
      <c r="B32" s="23" t="s">
        <v>17</v>
      </c>
      <c r="C32" s="24">
        <v>10</v>
      </c>
      <c r="D32" s="32">
        <v>124</v>
      </c>
      <c r="E32" s="34" t="s">
        <v>89</v>
      </c>
      <c r="F32" s="27">
        <f t="shared" si="0"/>
        <v>1240</v>
      </c>
      <c r="G32" s="4">
        <v>266</v>
      </c>
      <c r="H32" s="5">
        <f t="shared" si="1"/>
        <v>329840</v>
      </c>
      <c r="I32" s="5">
        <f t="shared" si="2"/>
        <v>329840</v>
      </c>
      <c r="J32" s="31" t="s">
        <v>186</v>
      </c>
      <c r="K32" s="69" t="s">
        <v>267</v>
      </c>
      <c r="L32" s="70"/>
      <c r="M32" s="71"/>
      <c r="N32" s="6" t="s">
        <v>58</v>
      </c>
    </row>
    <row r="33" spans="1:14" ht="27.75" customHeight="1">
      <c r="A33" s="49">
        <v>12</v>
      </c>
      <c r="B33" s="50" t="s">
        <v>18</v>
      </c>
      <c r="C33" s="24">
        <v>10</v>
      </c>
      <c r="D33" s="32">
        <v>183</v>
      </c>
      <c r="E33" s="30" t="s">
        <v>90</v>
      </c>
      <c r="F33" s="27">
        <f t="shared" si="0"/>
        <v>1830</v>
      </c>
      <c r="G33" s="4">
        <v>266</v>
      </c>
      <c r="H33" s="5">
        <f t="shared" si="1"/>
        <v>486780</v>
      </c>
      <c r="I33" s="5">
        <f t="shared" si="2"/>
        <v>486780</v>
      </c>
      <c r="J33" s="31" t="s">
        <v>187</v>
      </c>
      <c r="K33" s="48">
        <v>558</v>
      </c>
      <c r="L33" s="48">
        <v>4</v>
      </c>
      <c r="M33" s="48">
        <v>1.5</v>
      </c>
      <c r="N33" s="6" t="s">
        <v>58</v>
      </c>
    </row>
    <row r="34" spans="1:14" ht="27.75" customHeight="1">
      <c r="A34" s="49"/>
      <c r="B34" s="50"/>
      <c r="C34" s="24">
        <v>10</v>
      </c>
      <c r="D34" s="32">
        <v>78</v>
      </c>
      <c r="E34" s="30" t="s">
        <v>91</v>
      </c>
      <c r="F34" s="27">
        <f t="shared" si="0"/>
        <v>780</v>
      </c>
      <c r="G34" s="4">
        <v>266</v>
      </c>
      <c r="H34" s="5">
        <f t="shared" si="1"/>
        <v>207480</v>
      </c>
      <c r="I34" s="5">
        <f t="shared" si="2"/>
        <v>207480</v>
      </c>
      <c r="J34" s="31" t="s">
        <v>188</v>
      </c>
      <c r="K34" s="48">
        <v>700</v>
      </c>
      <c r="L34" s="48">
        <v>2</v>
      </c>
      <c r="M34" s="48">
        <v>1</v>
      </c>
      <c r="N34" s="6" t="s">
        <v>58</v>
      </c>
    </row>
    <row r="35" spans="1:14" ht="27.75" customHeight="1">
      <c r="A35" s="49"/>
      <c r="B35" s="50"/>
      <c r="C35" s="24">
        <v>10</v>
      </c>
      <c r="D35" s="32">
        <v>78</v>
      </c>
      <c r="E35" s="30" t="s">
        <v>92</v>
      </c>
      <c r="F35" s="27">
        <f t="shared" si="0"/>
        <v>780</v>
      </c>
      <c r="G35" s="4">
        <v>266</v>
      </c>
      <c r="H35" s="5">
        <f t="shared" si="1"/>
        <v>207480</v>
      </c>
      <c r="I35" s="5">
        <f t="shared" si="2"/>
        <v>207480</v>
      </c>
      <c r="J35" s="31" t="s">
        <v>189</v>
      </c>
      <c r="K35" s="48">
        <v>700</v>
      </c>
      <c r="L35" s="48">
        <v>2</v>
      </c>
      <c r="M35" s="48">
        <v>1</v>
      </c>
      <c r="N35" s="6" t="s">
        <v>58</v>
      </c>
    </row>
    <row r="36" spans="1:14" ht="27.75" customHeight="1">
      <c r="A36" s="60">
        <v>13</v>
      </c>
      <c r="B36" s="62" t="s">
        <v>19</v>
      </c>
      <c r="C36" s="24">
        <v>10</v>
      </c>
      <c r="D36" s="32">
        <v>50</v>
      </c>
      <c r="E36" s="30" t="s">
        <v>93</v>
      </c>
      <c r="F36" s="27">
        <f t="shared" si="0"/>
        <v>500</v>
      </c>
      <c r="G36" s="4">
        <v>266</v>
      </c>
      <c r="H36" s="5">
        <f t="shared" si="1"/>
        <v>133000</v>
      </c>
      <c r="I36" s="5">
        <f t="shared" si="2"/>
        <v>133000</v>
      </c>
      <c r="J36" s="31" t="s">
        <v>190</v>
      </c>
      <c r="K36" s="69" t="s">
        <v>268</v>
      </c>
      <c r="L36" s="70"/>
      <c r="M36" s="71"/>
      <c r="N36" s="6" t="s">
        <v>58</v>
      </c>
    </row>
    <row r="37" spans="1:14" ht="21" customHeight="1">
      <c r="A37" s="67"/>
      <c r="B37" s="68"/>
      <c r="C37" s="24">
        <v>10</v>
      </c>
      <c r="D37" s="32">
        <v>50</v>
      </c>
      <c r="E37" s="30" t="s">
        <v>94</v>
      </c>
      <c r="F37" s="27">
        <f t="shared" si="0"/>
        <v>500</v>
      </c>
      <c r="G37" s="4">
        <v>266</v>
      </c>
      <c r="H37" s="5">
        <f t="shared" si="1"/>
        <v>133000</v>
      </c>
      <c r="I37" s="5">
        <f t="shared" si="2"/>
        <v>133000</v>
      </c>
      <c r="J37" s="31" t="s">
        <v>191</v>
      </c>
      <c r="K37" s="48">
        <v>460</v>
      </c>
      <c r="L37" s="48">
        <v>2</v>
      </c>
      <c r="M37" s="48">
        <v>1</v>
      </c>
      <c r="N37" s="6" t="s">
        <v>58</v>
      </c>
    </row>
    <row r="38" spans="1:14" ht="21" customHeight="1">
      <c r="A38" s="61"/>
      <c r="B38" s="63"/>
      <c r="C38" s="24">
        <v>10</v>
      </c>
      <c r="D38" s="32">
        <v>50</v>
      </c>
      <c r="E38" s="30" t="s">
        <v>95</v>
      </c>
      <c r="F38" s="27">
        <f t="shared" si="0"/>
        <v>500</v>
      </c>
      <c r="G38" s="4">
        <v>266</v>
      </c>
      <c r="H38" s="5">
        <f t="shared" si="1"/>
        <v>133000</v>
      </c>
      <c r="I38" s="5">
        <f t="shared" si="2"/>
        <v>133000</v>
      </c>
      <c r="J38" s="31" t="s">
        <v>192</v>
      </c>
      <c r="K38" s="48">
        <v>460</v>
      </c>
      <c r="L38" s="48">
        <v>2</v>
      </c>
      <c r="M38" s="48">
        <v>1</v>
      </c>
      <c r="N38" s="6" t="s">
        <v>58</v>
      </c>
    </row>
    <row r="39" spans="1:14" ht="25.5" customHeight="1">
      <c r="A39" s="24">
        <v>14</v>
      </c>
      <c r="B39" s="23" t="s">
        <v>13</v>
      </c>
      <c r="C39" s="24">
        <v>10</v>
      </c>
      <c r="D39" s="32">
        <v>104</v>
      </c>
      <c r="E39" s="30" t="s">
        <v>96</v>
      </c>
      <c r="F39" s="27">
        <f t="shared" si="0"/>
        <v>1040</v>
      </c>
      <c r="G39" s="4">
        <v>266</v>
      </c>
      <c r="H39" s="5">
        <f t="shared" si="1"/>
        <v>276640</v>
      </c>
      <c r="I39" s="5">
        <f t="shared" si="2"/>
        <v>276640</v>
      </c>
      <c r="J39" s="31" t="s">
        <v>193</v>
      </c>
      <c r="K39" s="48">
        <v>23</v>
      </c>
      <c r="L39" s="48">
        <v>20</v>
      </c>
      <c r="M39" s="48">
        <v>2</v>
      </c>
      <c r="N39" s="6" t="s">
        <v>58</v>
      </c>
    </row>
    <row r="40" spans="1:14" ht="23.25" customHeight="1">
      <c r="A40" s="49">
        <v>15</v>
      </c>
      <c r="B40" s="50" t="s">
        <v>50</v>
      </c>
      <c r="C40" s="24">
        <v>10</v>
      </c>
      <c r="D40" s="32">
        <v>85</v>
      </c>
      <c r="E40" s="30" t="s">
        <v>97</v>
      </c>
      <c r="F40" s="27">
        <f t="shared" si="0"/>
        <v>850</v>
      </c>
      <c r="G40" s="4">
        <v>266</v>
      </c>
      <c r="H40" s="5">
        <f t="shared" si="1"/>
        <v>226100</v>
      </c>
      <c r="I40" s="5">
        <f t="shared" si="2"/>
        <v>226100</v>
      </c>
      <c r="J40" s="31" t="s">
        <v>194</v>
      </c>
      <c r="K40" s="48">
        <v>20</v>
      </c>
      <c r="L40" s="48">
        <v>20</v>
      </c>
      <c r="M40" s="48">
        <v>1.8</v>
      </c>
      <c r="N40" s="6" t="s">
        <v>58</v>
      </c>
    </row>
    <row r="41" spans="1:14" ht="23.25" customHeight="1">
      <c r="A41" s="49"/>
      <c r="B41" s="50"/>
      <c r="C41" s="24">
        <v>10</v>
      </c>
      <c r="D41" s="32">
        <v>86</v>
      </c>
      <c r="E41" s="30" t="s">
        <v>98</v>
      </c>
      <c r="F41" s="27">
        <f t="shared" si="0"/>
        <v>860</v>
      </c>
      <c r="G41" s="4">
        <v>266</v>
      </c>
      <c r="H41" s="5">
        <f t="shared" si="1"/>
        <v>228760</v>
      </c>
      <c r="I41" s="5">
        <f t="shared" si="2"/>
        <v>228760</v>
      </c>
      <c r="J41" s="31" t="s">
        <v>195</v>
      </c>
      <c r="K41" s="48">
        <v>20</v>
      </c>
      <c r="L41" s="48">
        <v>20</v>
      </c>
      <c r="M41" s="48">
        <v>1.8</v>
      </c>
      <c r="N41" s="6" t="s">
        <v>58</v>
      </c>
    </row>
    <row r="42" spans="1:14" ht="27.75" customHeight="1">
      <c r="A42" s="49">
        <v>16</v>
      </c>
      <c r="B42" s="50" t="s">
        <v>21</v>
      </c>
      <c r="C42" s="24">
        <v>10</v>
      </c>
      <c r="D42" s="29">
        <v>77</v>
      </c>
      <c r="E42" s="30" t="s">
        <v>99</v>
      </c>
      <c r="F42" s="27">
        <f t="shared" si="0"/>
        <v>770</v>
      </c>
      <c r="G42" s="4">
        <v>266</v>
      </c>
      <c r="H42" s="5">
        <f t="shared" si="1"/>
        <v>204820</v>
      </c>
      <c r="I42" s="5">
        <f t="shared" si="2"/>
        <v>204820</v>
      </c>
      <c r="J42" s="31" t="s">
        <v>196</v>
      </c>
      <c r="K42" s="69" t="s">
        <v>269</v>
      </c>
      <c r="L42" s="70"/>
      <c r="M42" s="71"/>
      <c r="N42" s="6" t="s">
        <v>58</v>
      </c>
    </row>
    <row r="43" spans="1:14" ht="27.75" customHeight="1">
      <c r="A43" s="49"/>
      <c r="B43" s="50"/>
      <c r="C43" s="24">
        <v>10</v>
      </c>
      <c r="D43" s="29">
        <v>77</v>
      </c>
      <c r="E43" s="30" t="s">
        <v>100</v>
      </c>
      <c r="F43" s="27">
        <f t="shared" si="0"/>
        <v>770</v>
      </c>
      <c r="G43" s="4">
        <v>266</v>
      </c>
      <c r="H43" s="5">
        <f t="shared" si="1"/>
        <v>204820</v>
      </c>
      <c r="I43" s="5">
        <f t="shared" si="2"/>
        <v>204820</v>
      </c>
      <c r="J43" s="31" t="s">
        <v>197</v>
      </c>
      <c r="K43" s="48">
        <v>700</v>
      </c>
      <c r="L43" s="48">
        <v>2</v>
      </c>
      <c r="M43" s="48">
        <v>1</v>
      </c>
      <c r="N43" s="6" t="s">
        <v>58</v>
      </c>
    </row>
    <row r="44" spans="1:14" ht="27.75" customHeight="1">
      <c r="A44" s="49"/>
      <c r="B44" s="50"/>
      <c r="C44" s="24">
        <v>10</v>
      </c>
      <c r="D44" s="29">
        <v>34</v>
      </c>
      <c r="E44" s="35" t="s">
        <v>101</v>
      </c>
      <c r="F44" s="27">
        <f t="shared" si="0"/>
        <v>340</v>
      </c>
      <c r="G44" s="4">
        <v>266</v>
      </c>
      <c r="H44" s="5">
        <f t="shared" si="1"/>
        <v>90440</v>
      </c>
      <c r="I44" s="5">
        <f t="shared" si="2"/>
        <v>90440</v>
      </c>
      <c r="J44" s="31" t="s">
        <v>198</v>
      </c>
      <c r="K44" s="48">
        <v>3</v>
      </c>
      <c r="L44" s="48">
        <v>2</v>
      </c>
      <c r="M44" s="48">
        <v>1.5</v>
      </c>
      <c r="N44" s="6" t="s">
        <v>58</v>
      </c>
    </row>
    <row r="45" spans="1:14" ht="27.75" customHeight="1">
      <c r="A45" s="49"/>
      <c r="B45" s="50"/>
      <c r="C45" s="24">
        <v>10</v>
      </c>
      <c r="D45" s="29">
        <v>77</v>
      </c>
      <c r="E45" s="30" t="s">
        <v>102</v>
      </c>
      <c r="F45" s="27">
        <f t="shared" si="0"/>
        <v>770</v>
      </c>
      <c r="G45" s="4">
        <v>266</v>
      </c>
      <c r="H45" s="5">
        <f t="shared" si="1"/>
        <v>204820</v>
      </c>
      <c r="I45" s="5">
        <f t="shared" si="2"/>
        <v>204820</v>
      </c>
      <c r="J45" s="31" t="s">
        <v>199</v>
      </c>
      <c r="K45" s="48">
        <v>700</v>
      </c>
      <c r="L45" s="48">
        <v>2</v>
      </c>
      <c r="M45" s="48">
        <v>1</v>
      </c>
      <c r="N45" s="6" t="s">
        <v>58</v>
      </c>
    </row>
    <row r="46" spans="1:14" ht="25.5" customHeight="1">
      <c r="A46" s="49">
        <v>17</v>
      </c>
      <c r="B46" s="50" t="s">
        <v>10</v>
      </c>
      <c r="C46" s="24">
        <v>10</v>
      </c>
      <c r="D46" s="32">
        <v>86</v>
      </c>
      <c r="E46" s="30" t="s">
        <v>103</v>
      </c>
      <c r="F46" s="27">
        <f t="shared" si="0"/>
        <v>860</v>
      </c>
      <c r="G46" s="4">
        <v>266</v>
      </c>
      <c r="H46" s="5">
        <f t="shared" si="1"/>
        <v>228760</v>
      </c>
      <c r="I46" s="5">
        <f t="shared" si="2"/>
        <v>228760</v>
      </c>
      <c r="J46" s="31" t="s">
        <v>200</v>
      </c>
      <c r="K46" s="48">
        <v>20</v>
      </c>
      <c r="L46" s="48">
        <v>19</v>
      </c>
      <c r="M46" s="48">
        <v>2</v>
      </c>
      <c r="N46" s="6" t="s">
        <v>58</v>
      </c>
    </row>
    <row r="47" spans="1:14" ht="25.5" customHeight="1">
      <c r="A47" s="49"/>
      <c r="B47" s="50"/>
      <c r="C47" s="24">
        <v>10</v>
      </c>
      <c r="D47" s="32">
        <v>86</v>
      </c>
      <c r="E47" s="30" t="s">
        <v>104</v>
      </c>
      <c r="F47" s="27">
        <f t="shared" si="0"/>
        <v>860</v>
      </c>
      <c r="G47" s="4">
        <v>266</v>
      </c>
      <c r="H47" s="5">
        <f t="shared" si="1"/>
        <v>228760</v>
      </c>
      <c r="I47" s="5">
        <f t="shared" si="2"/>
        <v>228760</v>
      </c>
      <c r="J47" s="31" t="s">
        <v>201</v>
      </c>
      <c r="K47" s="48">
        <v>20</v>
      </c>
      <c r="L47" s="48">
        <v>19</v>
      </c>
      <c r="M47" s="48">
        <v>2</v>
      </c>
      <c r="N47" s="6" t="s">
        <v>58</v>
      </c>
    </row>
    <row r="48" spans="1:14" ht="25.5" customHeight="1">
      <c r="A48" s="49">
        <v>18</v>
      </c>
      <c r="B48" s="50" t="s">
        <v>51</v>
      </c>
      <c r="C48" s="24">
        <v>10</v>
      </c>
      <c r="D48" s="29">
        <v>80</v>
      </c>
      <c r="E48" s="30" t="s">
        <v>105</v>
      </c>
      <c r="F48" s="27">
        <f t="shared" si="0"/>
        <v>800</v>
      </c>
      <c r="G48" s="4">
        <v>266</v>
      </c>
      <c r="H48" s="5">
        <f t="shared" si="1"/>
        <v>212800</v>
      </c>
      <c r="I48" s="5">
        <f t="shared" si="2"/>
        <v>212800</v>
      </c>
      <c r="J48" s="31" t="s">
        <v>202</v>
      </c>
      <c r="K48" s="48">
        <v>20</v>
      </c>
      <c r="L48" s="48">
        <v>18</v>
      </c>
      <c r="M48" s="48">
        <v>2</v>
      </c>
      <c r="N48" s="6" t="s">
        <v>58</v>
      </c>
    </row>
    <row r="49" spans="1:14" ht="25.5" customHeight="1">
      <c r="A49" s="49"/>
      <c r="B49" s="50"/>
      <c r="C49" s="24">
        <v>10</v>
      </c>
      <c r="D49" s="29">
        <v>34</v>
      </c>
      <c r="E49" s="35" t="s">
        <v>106</v>
      </c>
      <c r="F49" s="27">
        <f t="shared" si="0"/>
        <v>340</v>
      </c>
      <c r="G49" s="4">
        <v>266</v>
      </c>
      <c r="H49" s="5">
        <f t="shared" si="1"/>
        <v>90440</v>
      </c>
      <c r="I49" s="5">
        <f t="shared" si="2"/>
        <v>90440</v>
      </c>
      <c r="J49" s="31" t="s">
        <v>203</v>
      </c>
      <c r="K49" s="48">
        <v>3</v>
      </c>
      <c r="L49" s="48">
        <v>2</v>
      </c>
      <c r="M49" s="48">
        <v>1.5</v>
      </c>
      <c r="N49" s="6" t="s">
        <v>58</v>
      </c>
    </row>
    <row r="50" spans="1:14" ht="25.5" customHeight="1">
      <c r="A50" s="49">
        <v>19</v>
      </c>
      <c r="B50" s="50" t="s">
        <v>20</v>
      </c>
      <c r="C50" s="24">
        <v>10</v>
      </c>
      <c r="D50" s="36">
        <v>71</v>
      </c>
      <c r="E50" s="30" t="s">
        <v>107</v>
      </c>
      <c r="F50" s="27">
        <f t="shared" si="0"/>
        <v>710</v>
      </c>
      <c r="G50" s="4">
        <v>266</v>
      </c>
      <c r="H50" s="5">
        <f t="shared" si="1"/>
        <v>188860</v>
      </c>
      <c r="I50" s="5">
        <f t="shared" si="2"/>
        <v>188860</v>
      </c>
      <c r="J50" s="31" t="s">
        <v>204</v>
      </c>
      <c r="K50" s="48">
        <v>640</v>
      </c>
      <c r="L50" s="48">
        <v>2</v>
      </c>
      <c r="M50" s="48">
        <v>1</v>
      </c>
      <c r="N50" s="6" t="s">
        <v>58</v>
      </c>
    </row>
    <row r="51" spans="1:14" ht="25.5" customHeight="1">
      <c r="A51" s="49"/>
      <c r="B51" s="50"/>
      <c r="C51" s="24">
        <v>10</v>
      </c>
      <c r="D51" s="36">
        <v>71</v>
      </c>
      <c r="E51" s="30" t="s">
        <v>108</v>
      </c>
      <c r="F51" s="27">
        <f t="shared" si="0"/>
        <v>710</v>
      </c>
      <c r="G51" s="4">
        <v>266</v>
      </c>
      <c r="H51" s="5">
        <f t="shared" si="1"/>
        <v>188860</v>
      </c>
      <c r="I51" s="5">
        <f t="shared" si="2"/>
        <v>188860</v>
      </c>
      <c r="J51" s="31" t="s">
        <v>205</v>
      </c>
      <c r="K51" s="48">
        <v>640</v>
      </c>
      <c r="L51" s="48">
        <v>2</v>
      </c>
      <c r="M51" s="48">
        <v>1</v>
      </c>
      <c r="N51" s="6" t="s">
        <v>58</v>
      </c>
    </row>
    <row r="52" spans="1:14" ht="25.5" customHeight="1">
      <c r="A52" s="49"/>
      <c r="B52" s="50"/>
      <c r="C52" s="24">
        <v>10</v>
      </c>
      <c r="D52" s="36">
        <v>71</v>
      </c>
      <c r="E52" s="30" t="s">
        <v>109</v>
      </c>
      <c r="F52" s="27">
        <f t="shared" si="0"/>
        <v>710</v>
      </c>
      <c r="G52" s="4">
        <v>266</v>
      </c>
      <c r="H52" s="5">
        <f t="shared" si="1"/>
        <v>188860</v>
      </c>
      <c r="I52" s="5">
        <f t="shared" si="2"/>
        <v>188860</v>
      </c>
      <c r="J52" s="31" t="s">
        <v>206</v>
      </c>
      <c r="K52" s="48">
        <v>640</v>
      </c>
      <c r="L52" s="48">
        <v>2</v>
      </c>
      <c r="M52" s="48">
        <v>1</v>
      </c>
      <c r="N52" s="6" t="s">
        <v>58</v>
      </c>
    </row>
    <row r="53" spans="1:14" ht="25.5" customHeight="1">
      <c r="A53" s="49"/>
      <c r="B53" s="50"/>
      <c r="C53" s="24">
        <v>10</v>
      </c>
      <c r="D53" s="36">
        <v>34</v>
      </c>
      <c r="E53" s="35" t="s">
        <v>110</v>
      </c>
      <c r="F53" s="27">
        <f t="shared" si="0"/>
        <v>340</v>
      </c>
      <c r="G53" s="4">
        <v>266</v>
      </c>
      <c r="H53" s="5">
        <f t="shared" si="1"/>
        <v>90440</v>
      </c>
      <c r="I53" s="5">
        <f t="shared" si="2"/>
        <v>90440</v>
      </c>
      <c r="J53" s="31" t="s">
        <v>207</v>
      </c>
      <c r="K53" s="48">
        <v>3</v>
      </c>
      <c r="L53" s="48">
        <v>2</v>
      </c>
      <c r="M53" s="48">
        <v>1.5</v>
      </c>
      <c r="N53" s="6" t="s">
        <v>58</v>
      </c>
    </row>
    <row r="54" spans="1:14" ht="25.5" customHeight="1">
      <c r="A54" s="24">
        <v>20</v>
      </c>
      <c r="B54" s="23" t="s">
        <v>22</v>
      </c>
      <c r="C54" s="24">
        <v>10</v>
      </c>
      <c r="D54" s="32">
        <v>44</v>
      </c>
      <c r="E54" s="30" t="s">
        <v>111</v>
      </c>
      <c r="F54" s="27">
        <f t="shared" si="0"/>
        <v>440</v>
      </c>
      <c r="G54" s="4">
        <v>266</v>
      </c>
      <c r="H54" s="5">
        <f t="shared" si="1"/>
        <v>117040</v>
      </c>
      <c r="I54" s="5">
        <f t="shared" si="2"/>
        <v>117040</v>
      </c>
      <c r="J54" s="31" t="s">
        <v>208</v>
      </c>
      <c r="K54" s="48">
        <v>400</v>
      </c>
      <c r="L54" s="48">
        <v>2</v>
      </c>
      <c r="M54" s="48">
        <v>1</v>
      </c>
      <c r="N54" s="6" t="s">
        <v>58</v>
      </c>
    </row>
    <row r="55" spans="1:14" s="7" customFormat="1" ht="25.5" customHeight="1">
      <c r="A55" s="49">
        <v>21</v>
      </c>
      <c r="B55" s="50" t="s">
        <v>23</v>
      </c>
      <c r="C55" s="24">
        <v>10</v>
      </c>
      <c r="D55" s="32">
        <v>85</v>
      </c>
      <c r="E55" s="35" t="s">
        <v>112</v>
      </c>
      <c r="F55" s="27">
        <f t="shared" si="0"/>
        <v>850</v>
      </c>
      <c r="G55" s="4">
        <v>266</v>
      </c>
      <c r="H55" s="5">
        <f t="shared" si="1"/>
        <v>226100</v>
      </c>
      <c r="I55" s="5">
        <f t="shared" si="2"/>
        <v>226100</v>
      </c>
      <c r="J55" s="31" t="s">
        <v>209</v>
      </c>
      <c r="K55" s="48">
        <v>304</v>
      </c>
      <c r="L55" s="48">
        <v>2</v>
      </c>
      <c r="M55" s="48">
        <v>1</v>
      </c>
      <c r="N55" s="6" t="s">
        <v>58</v>
      </c>
    </row>
    <row r="56" spans="1:14" s="7" customFormat="1" ht="25.5" customHeight="1">
      <c r="A56" s="49"/>
      <c r="B56" s="50"/>
      <c r="C56" s="24">
        <v>10</v>
      </c>
      <c r="D56" s="32">
        <v>85</v>
      </c>
      <c r="E56" s="35" t="s">
        <v>113</v>
      </c>
      <c r="F56" s="27">
        <f t="shared" si="0"/>
        <v>850</v>
      </c>
      <c r="G56" s="4">
        <v>266</v>
      </c>
      <c r="H56" s="5">
        <f t="shared" si="1"/>
        <v>226100</v>
      </c>
      <c r="I56" s="5">
        <f t="shared" si="2"/>
        <v>226100</v>
      </c>
      <c r="J56" s="31" t="s">
        <v>210</v>
      </c>
      <c r="K56" s="48">
        <v>304</v>
      </c>
      <c r="L56" s="48">
        <v>2</v>
      </c>
      <c r="M56" s="48">
        <v>1</v>
      </c>
      <c r="N56" s="6" t="s">
        <v>58</v>
      </c>
    </row>
    <row r="57" spans="1:14" s="7" customFormat="1" ht="25.5" customHeight="1">
      <c r="A57" s="49"/>
      <c r="B57" s="50"/>
      <c r="C57" s="24">
        <v>10</v>
      </c>
      <c r="D57" s="32">
        <v>85</v>
      </c>
      <c r="E57" s="35" t="s">
        <v>114</v>
      </c>
      <c r="F57" s="27">
        <f t="shared" si="0"/>
        <v>850</v>
      </c>
      <c r="G57" s="4">
        <v>266</v>
      </c>
      <c r="H57" s="5">
        <f t="shared" si="1"/>
        <v>226100</v>
      </c>
      <c r="I57" s="5">
        <f t="shared" si="2"/>
        <v>226100</v>
      </c>
      <c r="J57" s="31" t="s">
        <v>211</v>
      </c>
      <c r="K57" s="48">
        <v>304</v>
      </c>
      <c r="L57" s="48">
        <v>2</v>
      </c>
      <c r="M57" s="48">
        <v>1</v>
      </c>
      <c r="N57" s="6" t="s">
        <v>58</v>
      </c>
    </row>
    <row r="58" spans="1:14" s="7" customFormat="1" ht="25.5" customHeight="1">
      <c r="A58" s="49"/>
      <c r="B58" s="50"/>
      <c r="C58" s="24">
        <v>10</v>
      </c>
      <c r="D58" s="32">
        <v>86</v>
      </c>
      <c r="E58" s="35" t="s">
        <v>115</v>
      </c>
      <c r="F58" s="27">
        <f t="shared" si="0"/>
        <v>860</v>
      </c>
      <c r="G58" s="4">
        <v>266</v>
      </c>
      <c r="H58" s="5">
        <f t="shared" si="1"/>
        <v>228760</v>
      </c>
      <c r="I58" s="5">
        <f t="shared" si="2"/>
        <v>228760</v>
      </c>
      <c r="J58" s="31" t="s">
        <v>212</v>
      </c>
      <c r="K58" s="48">
        <v>304</v>
      </c>
      <c r="L58" s="48">
        <v>2</v>
      </c>
      <c r="M58" s="48">
        <v>1</v>
      </c>
      <c r="N58" s="6" t="s">
        <v>58</v>
      </c>
    </row>
    <row r="59" spans="1:14" s="7" customFormat="1" ht="25.5" customHeight="1">
      <c r="A59" s="49"/>
      <c r="B59" s="50"/>
      <c r="C59" s="24">
        <v>10</v>
      </c>
      <c r="D59" s="32">
        <v>86</v>
      </c>
      <c r="E59" s="35" t="s">
        <v>116</v>
      </c>
      <c r="F59" s="27">
        <f t="shared" si="0"/>
        <v>860</v>
      </c>
      <c r="G59" s="4">
        <v>266</v>
      </c>
      <c r="H59" s="5">
        <f t="shared" si="1"/>
        <v>228760</v>
      </c>
      <c r="I59" s="5">
        <f t="shared" si="2"/>
        <v>228760</v>
      </c>
      <c r="J59" s="31" t="s">
        <v>213</v>
      </c>
      <c r="K59" s="48">
        <v>304</v>
      </c>
      <c r="L59" s="48">
        <v>2</v>
      </c>
      <c r="M59" s="48">
        <v>1</v>
      </c>
      <c r="N59" s="6" t="s">
        <v>58</v>
      </c>
    </row>
    <row r="60" spans="1:14" s="7" customFormat="1" ht="25.5" customHeight="1">
      <c r="A60" s="49"/>
      <c r="B60" s="50"/>
      <c r="C60" s="24">
        <v>10</v>
      </c>
      <c r="D60" s="32">
        <v>86</v>
      </c>
      <c r="E60" s="35" t="s">
        <v>117</v>
      </c>
      <c r="F60" s="27">
        <f t="shared" si="0"/>
        <v>860</v>
      </c>
      <c r="G60" s="4">
        <v>266</v>
      </c>
      <c r="H60" s="5">
        <f t="shared" si="1"/>
        <v>228760</v>
      </c>
      <c r="I60" s="5">
        <f t="shared" si="2"/>
        <v>228760</v>
      </c>
      <c r="J60" s="31" t="s">
        <v>214</v>
      </c>
      <c r="K60" s="48">
        <v>304</v>
      </c>
      <c r="L60" s="48">
        <v>2</v>
      </c>
      <c r="M60" s="48">
        <v>1</v>
      </c>
      <c r="N60" s="6" t="s">
        <v>58</v>
      </c>
    </row>
    <row r="61" spans="1:14" s="7" customFormat="1" ht="25.5" customHeight="1">
      <c r="A61" s="49">
        <v>22</v>
      </c>
      <c r="B61" s="50" t="s">
        <v>24</v>
      </c>
      <c r="C61" s="24">
        <v>10</v>
      </c>
      <c r="D61" s="32">
        <v>79</v>
      </c>
      <c r="E61" s="30" t="s">
        <v>118</v>
      </c>
      <c r="F61" s="27">
        <f t="shared" si="0"/>
        <v>790</v>
      </c>
      <c r="G61" s="4">
        <v>266</v>
      </c>
      <c r="H61" s="5">
        <f t="shared" si="1"/>
        <v>210140</v>
      </c>
      <c r="I61" s="5">
        <f t="shared" si="2"/>
        <v>210140</v>
      </c>
      <c r="J61" s="31" t="s">
        <v>215</v>
      </c>
      <c r="K61" s="48">
        <v>20</v>
      </c>
      <c r="L61" s="48">
        <v>10</v>
      </c>
      <c r="M61" s="48">
        <v>1</v>
      </c>
      <c r="N61" s="6" t="s">
        <v>58</v>
      </c>
    </row>
    <row r="62" spans="1:14" s="7" customFormat="1" ht="25.5" customHeight="1">
      <c r="A62" s="49"/>
      <c r="B62" s="50"/>
      <c r="C62" s="24">
        <v>10</v>
      </c>
      <c r="D62" s="32">
        <v>78</v>
      </c>
      <c r="E62" s="34" t="s">
        <v>261</v>
      </c>
      <c r="F62" s="27">
        <f t="shared" si="0"/>
        <v>780</v>
      </c>
      <c r="G62" s="4">
        <v>266</v>
      </c>
      <c r="H62" s="5">
        <f t="shared" si="1"/>
        <v>207480</v>
      </c>
      <c r="I62" s="5">
        <f t="shared" si="2"/>
        <v>207480</v>
      </c>
      <c r="J62" s="31" t="s">
        <v>216</v>
      </c>
      <c r="K62" s="48">
        <v>500</v>
      </c>
      <c r="L62" s="48">
        <v>2</v>
      </c>
      <c r="M62" s="48">
        <v>1</v>
      </c>
      <c r="N62" s="6" t="s">
        <v>58</v>
      </c>
    </row>
    <row r="63" spans="1:14" s="7" customFormat="1" ht="23.25" customHeight="1">
      <c r="A63" s="49">
        <v>23</v>
      </c>
      <c r="B63" s="50" t="s">
        <v>25</v>
      </c>
      <c r="C63" s="24">
        <v>10</v>
      </c>
      <c r="D63" s="32">
        <v>97</v>
      </c>
      <c r="E63" s="37" t="s">
        <v>119</v>
      </c>
      <c r="F63" s="27">
        <f t="shared" si="0"/>
        <v>970</v>
      </c>
      <c r="G63" s="4">
        <v>266</v>
      </c>
      <c r="H63" s="5">
        <f t="shared" si="1"/>
        <v>258020</v>
      </c>
      <c r="I63" s="5">
        <f t="shared" si="2"/>
        <v>258020</v>
      </c>
      <c r="J63" s="31" t="s">
        <v>217</v>
      </c>
      <c r="K63" s="48">
        <v>346</v>
      </c>
      <c r="L63" s="48">
        <v>2</v>
      </c>
      <c r="M63" s="48">
        <v>1</v>
      </c>
      <c r="N63" s="6" t="s">
        <v>58</v>
      </c>
    </row>
    <row r="64" spans="1:14" s="7" customFormat="1" ht="23.25" customHeight="1">
      <c r="A64" s="49"/>
      <c r="B64" s="50"/>
      <c r="C64" s="24">
        <v>10</v>
      </c>
      <c r="D64" s="32">
        <v>98</v>
      </c>
      <c r="E64" s="37" t="s">
        <v>120</v>
      </c>
      <c r="F64" s="27">
        <f t="shared" si="0"/>
        <v>980</v>
      </c>
      <c r="G64" s="4">
        <v>266</v>
      </c>
      <c r="H64" s="5">
        <f t="shared" si="1"/>
        <v>260680</v>
      </c>
      <c r="I64" s="5">
        <f t="shared" si="2"/>
        <v>260680</v>
      </c>
      <c r="J64" s="31" t="s">
        <v>218</v>
      </c>
      <c r="K64" s="48">
        <v>346</v>
      </c>
      <c r="L64" s="48">
        <v>2</v>
      </c>
      <c r="M64" s="48">
        <v>1</v>
      </c>
      <c r="N64" s="6" t="s">
        <v>58</v>
      </c>
    </row>
    <row r="65" spans="1:15" s="7" customFormat="1" ht="23.25" customHeight="1">
      <c r="A65" s="49"/>
      <c r="B65" s="50"/>
      <c r="C65" s="24">
        <v>10</v>
      </c>
      <c r="D65" s="32">
        <v>98</v>
      </c>
      <c r="E65" s="37" t="s">
        <v>121</v>
      </c>
      <c r="F65" s="27">
        <f t="shared" si="0"/>
        <v>980</v>
      </c>
      <c r="G65" s="4">
        <v>266</v>
      </c>
      <c r="H65" s="5">
        <f t="shared" si="1"/>
        <v>260680</v>
      </c>
      <c r="I65" s="5">
        <f t="shared" si="2"/>
        <v>260680</v>
      </c>
      <c r="J65" s="31" t="s">
        <v>219</v>
      </c>
      <c r="K65" s="48">
        <v>350</v>
      </c>
      <c r="L65" s="48">
        <v>2</v>
      </c>
      <c r="M65" s="48">
        <v>1</v>
      </c>
      <c r="N65" s="6" t="s">
        <v>58</v>
      </c>
    </row>
    <row r="66" spans="1:15" s="7" customFormat="1" ht="23.25" customHeight="1">
      <c r="A66" s="49"/>
      <c r="B66" s="50"/>
      <c r="C66" s="24">
        <v>10</v>
      </c>
      <c r="D66" s="32">
        <v>98</v>
      </c>
      <c r="E66" s="37" t="s">
        <v>122</v>
      </c>
      <c r="F66" s="27">
        <f t="shared" si="0"/>
        <v>980</v>
      </c>
      <c r="G66" s="4">
        <v>266</v>
      </c>
      <c r="H66" s="5">
        <f t="shared" si="1"/>
        <v>260680</v>
      </c>
      <c r="I66" s="5">
        <f t="shared" si="2"/>
        <v>260680</v>
      </c>
      <c r="J66" s="31" t="s">
        <v>220</v>
      </c>
      <c r="K66" s="48">
        <v>350</v>
      </c>
      <c r="L66" s="48">
        <v>2</v>
      </c>
      <c r="M66" s="48">
        <v>1</v>
      </c>
      <c r="N66" s="6" t="s">
        <v>58</v>
      </c>
    </row>
    <row r="67" spans="1:15" s="7" customFormat="1" ht="23.25" customHeight="1">
      <c r="A67" s="24">
        <v>24</v>
      </c>
      <c r="B67" s="23" t="s">
        <v>26</v>
      </c>
      <c r="C67" s="24">
        <v>10</v>
      </c>
      <c r="D67" s="32">
        <v>92</v>
      </c>
      <c r="E67" s="30" t="s">
        <v>123</v>
      </c>
      <c r="F67" s="27">
        <f t="shared" si="0"/>
        <v>920</v>
      </c>
      <c r="G67" s="4">
        <v>266</v>
      </c>
      <c r="H67" s="5">
        <f t="shared" si="1"/>
        <v>244720</v>
      </c>
      <c r="I67" s="5">
        <f t="shared" si="2"/>
        <v>244720</v>
      </c>
      <c r="J67" s="31" t="s">
        <v>221</v>
      </c>
      <c r="K67" s="69" t="s">
        <v>270</v>
      </c>
      <c r="L67" s="70"/>
      <c r="M67" s="71"/>
      <c r="N67" s="6" t="s">
        <v>58</v>
      </c>
    </row>
    <row r="68" spans="1:15" s="7" customFormat="1" ht="23.25" customHeight="1">
      <c r="A68" s="49">
        <v>25</v>
      </c>
      <c r="B68" s="50" t="s">
        <v>27</v>
      </c>
      <c r="C68" s="24">
        <v>10</v>
      </c>
      <c r="D68" s="32">
        <v>200</v>
      </c>
      <c r="E68" s="38" t="s">
        <v>124</v>
      </c>
      <c r="F68" s="27">
        <f t="shared" si="0"/>
        <v>2000</v>
      </c>
      <c r="G68" s="4">
        <v>266</v>
      </c>
      <c r="H68" s="5">
        <f t="shared" si="1"/>
        <v>532000</v>
      </c>
      <c r="I68" s="5">
        <f t="shared" si="2"/>
        <v>532000</v>
      </c>
      <c r="J68" s="31" t="s">
        <v>222</v>
      </c>
      <c r="K68" s="48">
        <v>100</v>
      </c>
      <c r="L68" s="48">
        <v>28</v>
      </c>
      <c r="M68" s="48">
        <v>1</v>
      </c>
      <c r="N68" s="6" t="s">
        <v>58</v>
      </c>
      <c r="O68" s="26"/>
    </row>
    <row r="69" spans="1:15" s="7" customFormat="1" ht="18.75" customHeight="1">
      <c r="A69" s="49"/>
      <c r="B69" s="50"/>
      <c r="C69" s="24">
        <v>10</v>
      </c>
      <c r="D69" s="32">
        <v>69</v>
      </c>
      <c r="E69" s="34" t="s">
        <v>125</v>
      </c>
      <c r="F69" s="27">
        <f t="shared" si="0"/>
        <v>690</v>
      </c>
      <c r="G69" s="4">
        <v>266</v>
      </c>
      <c r="H69" s="5">
        <f t="shared" si="1"/>
        <v>183540</v>
      </c>
      <c r="I69" s="5">
        <f t="shared" si="2"/>
        <v>183540</v>
      </c>
      <c r="J69" s="31" t="s">
        <v>223</v>
      </c>
      <c r="K69" s="48">
        <v>26</v>
      </c>
      <c r="L69" s="48">
        <v>13</v>
      </c>
      <c r="M69" s="48">
        <v>1.5</v>
      </c>
      <c r="N69" s="6" t="s">
        <v>58</v>
      </c>
    </row>
    <row r="70" spans="1:15" s="7" customFormat="1" ht="23.25" customHeight="1">
      <c r="A70" s="49"/>
      <c r="B70" s="50"/>
      <c r="C70" s="24">
        <v>10</v>
      </c>
      <c r="D70" s="32">
        <v>68</v>
      </c>
      <c r="E70" s="34" t="s">
        <v>126</v>
      </c>
      <c r="F70" s="27">
        <f t="shared" si="0"/>
        <v>680</v>
      </c>
      <c r="G70" s="4">
        <v>266</v>
      </c>
      <c r="H70" s="5">
        <f t="shared" si="1"/>
        <v>180880</v>
      </c>
      <c r="I70" s="5">
        <f t="shared" si="2"/>
        <v>180880</v>
      </c>
      <c r="J70" s="31" t="s">
        <v>224</v>
      </c>
      <c r="K70" s="48">
        <v>243</v>
      </c>
      <c r="L70" s="48">
        <v>2</v>
      </c>
      <c r="M70" s="48">
        <v>1</v>
      </c>
      <c r="N70" s="6" t="s">
        <v>58</v>
      </c>
    </row>
    <row r="71" spans="1:15" s="7" customFormat="1" ht="23.25" customHeight="1">
      <c r="A71" s="49"/>
      <c r="B71" s="50"/>
      <c r="C71" s="24">
        <v>10</v>
      </c>
      <c r="D71" s="32">
        <v>69</v>
      </c>
      <c r="E71" s="34" t="s">
        <v>127</v>
      </c>
      <c r="F71" s="27">
        <f t="shared" si="0"/>
        <v>690</v>
      </c>
      <c r="G71" s="4">
        <v>266</v>
      </c>
      <c r="H71" s="5">
        <f t="shared" si="1"/>
        <v>183540</v>
      </c>
      <c r="I71" s="5">
        <f t="shared" si="2"/>
        <v>183540</v>
      </c>
      <c r="J71" s="31" t="s">
        <v>225</v>
      </c>
      <c r="K71" s="48">
        <v>243</v>
      </c>
      <c r="L71" s="48">
        <v>2</v>
      </c>
      <c r="M71" s="48">
        <v>1</v>
      </c>
      <c r="N71" s="6" t="s">
        <v>58</v>
      </c>
    </row>
    <row r="72" spans="1:15" s="7" customFormat="1" ht="23.25" customHeight="1">
      <c r="A72" s="49"/>
      <c r="B72" s="50"/>
      <c r="C72" s="24">
        <v>10</v>
      </c>
      <c r="D72" s="32">
        <v>69</v>
      </c>
      <c r="E72" s="34" t="s">
        <v>128</v>
      </c>
      <c r="F72" s="27">
        <f t="shared" ref="F72:F106" si="3">C72*D72</f>
        <v>690</v>
      </c>
      <c r="G72" s="4">
        <v>266</v>
      </c>
      <c r="H72" s="5">
        <f t="shared" ref="H72:H106" si="4">F72*G72</f>
        <v>183540</v>
      </c>
      <c r="I72" s="5">
        <f t="shared" ref="I72:I106" si="5">H72</f>
        <v>183540</v>
      </c>
      <c r="J72" s="31" t="s">
        <v>226</v>
      </c>
      <c r="K72" s="48">
        <v>243</v>
      </c>
      <c r="L72" s="48">
        <v>2</v>
      </c>
      <c r="M72" s="48">
        <v>1</v>
      </c>
      <c r="N72" s="6" t="s">
        <v>58</v>
      </c>
    </row>
    <row r="73" spans="1:15" s="7" customFormat="1" ht="23.25" customHeight="1">
      <c r="A73" s="49"/>
      <c r="B73" s="50"/>
      <c r="C73" s="24">
        <v>10</v>
      </c>
      <c r="D73" s="32">
        <v>69</v>
      </c>
      <c r="E73" s="34" t="s">
        <v>129</v>
      </c>
      <c r="F73" s="27">
        <f t="shared" si="3"/>
        <v>690</v>
      </c>
      <c r="G73" s="4">
        <v>266</v>
      </c>
      <c r="H73" s="5">
        <f t="shared" si="4"/>
        <v>183540</v>
      </c>
      <c r="I73" s="5">
        <f t="shared" si="5"/>
        <v>183540</v>
      </c>
      <c r="J73" s="31" t="s">
        <v>227</v>
      </c>
      <c r="K73" s="48">
        <v>243</v>
      </c>
      <c r="L73" s="48">
        <v>2</v>
      </c>
      <c r="M73" s="48">
        <v>1</v>
      </c>
      <c r="N73" s="6" t="s">
        <v>58</v>
      </c>
    </row>
    <row r="74" spans="1:15" s="7" customFormat="1" ht="23.25" customHeight="1">
      <c r="A74" s="49">
        <v>26</v>
      </c>
      <c r="B74" s="50" t="s">
        <v>62</v>
      </c>
      <c r="C74" s="24">
        <v>10</v>
      </c>
      <c r="D74" s="32">
        <v>50</v>
      </c>
      <c r="E74" s="34" t="s">
        <v>262</v>
      </c>
      <c r="F74" s="27">
        <f t="shared" si="3"/>
        <v>500</v>
      </c>
      <c r="G74" s="4">
        <v>266</v>
      </c>
      <c r="H74" s="5">
        <f t="shared" si="4"/>
        <v>133000</v>
      </c>
      <c r="I74" s="5">
        <f t="shared" si="5"/>
        <v>133000</v>
      </c>
      <c r="J74" s="31" t="s">
        <v>228</v>
      </c>
      <c r="K74" s="48">
        <v>178</v>
      </c>
      <c r="L74" s="48">
        <v>2</v>
      </c>
      <c r="M74" s="48">
        <v>1</v>
      </c>
      <c r="N74" s="6" t="s">
        <v>58</v>
      </c>
    </row>
    <row r="75" spans="1:15" s="7" customFormat="1" ht="23.25" customHeight="1">
      <c r="A75" s="49"/>
      <c r="B75" s="50"/>
      <c r="C75" s="24">
        <v>10</v>
      </c>
      <c r="D75" s="32">
        <v>50</v>
      </c>
      <c r="E75" s="34" t="s">
        <v>263</v>
      </c>
      <c r="F75" s="27">
        <f t="shared" si="3"/>
        <v>500</v>
      </c>
      <c r="G75" s="4">
        <v>266</v>
      </c>
      <c r="H75" s="5">
        <f t="shared" si="4"/>
        <v>133000</v>
      </c>
      <c r="I75" s="5">
        <f t="shared" si="5"/>
        <v>133000</v>
      </c>
      <c r="J75" s="31" t="s">
        <v>229</v>
      </c>
      <c r="K75" s="48">
        <v>178</v>
      </c>
      <c r="L75" s="48">
        <v>2</v>
      </c>
      <c r="M75" s="48">
        <v>1</v>
      </c>
      <c r="N75" s="6" t="s">
        <v>58</v>
      </c>
    </row>
    <row r="76" spans="1:15" s="7" customFormat="1" ht="23.25" customHeight="1">
      <c r="A76" s="49"/>
      <c r="B76" s="50"/>
      <c r="C76" s="24">
        <v>10</v>
      </c>
      <c r="D76" s="32">
        <v>152</v>
      </c>
      <c r="E76" s="34" t="s">
        <v>130</v>
      </c>
      <c r="F76" s="27">
        <f t="shared" si="3"/>
        <v>1520</v>
      </c>
      <c r="G76" s="4">
        <v>266</v>
      </c>
      <c r="H76" s="5">
        <f t="shared" si="4"/>
        <v>404320</v>
      </c>
      <c r="I76" s="5">
        <f t="shared" si="5"/>
        <v>404320</v>
      </c>
      <c r="J76" s="31" t="s">
        <v>230</v>
      </c>
      <c r="K76" s="48">
        <v>300</v>
      </c>
      <c r="L76" s="48">
        <v>0.5</v>
      </c>
      <c r="M76" s="48">
        <v>0.5</v>
      </c>
      <c r="N76" s="6" t="s">
        <v>58</v>
      </c>
    </row>
    <row r="77" spans="1:15" s="7" customFormat="1" ht="23.25" customHeight="1">
      <c r="A77" s="49">
        <v>27</v>
      </c>
      <c r="B77" s="50" t="s">
        <v>61</v>
      </c>
      <c r="C77" s="24">
        <v>10</v>
      </c>
      <c r="D77" s="32">
        <v>150</v>
      </c>
      <c r="E77" s="33" t="s">
        <v>131</v>
      </c>
      <c r="F77" s="27">
        <f t="shared" si="3"/>
        <v>1500</v>
      </c>
      <c r="G77" s="4">
        <v>266</v>
      </c>
      <c r="H77" s="5">
        <f t="shared" si="4"/>
        <v>399000</v>
      </c>
      <c r="I77" s="5">
        <f t="shared" si="5"/>
        <v>399000</v>
      </c>
      <c r="J77" s="31" t="s">
        <v>231</v>
      </c>
      <c r="K77" s="69" t="s">
        <v>267</v>
      </c>
      <c r="L77" s="70"/>
      <c r="M77" s="71"/>
      <c r="N77" s="6" t="s">
        <v>58</v>
      </c>
    </row>
    <row r="78" spans="1:15" s="7" customFormat="1" ht="23.25" customHeight="1">
      <c r="A78" s="49"/>
      <c r="B78" s="50"/>
      <c r="C78" s="24">
        <v>10</v>
      </c>
      <c r="D78" s="32">
        <v>50</v>
      </c>
      <c r="E78" s="30" t="s">
        <v>132</v>
      </c>
      <c r="F78" s="27">
        <f t="shared" si="3"/>
        <v>500</v>
      </c>
      <c r="G78" s="4">
        <v>266</v>
      </c>
      <c r="H78" s="5">
        <f t="shared" si="4"/>
        <v>133000</v>
      </c>
      <c r="I78" s="5">
        <f t="shared" si="5"/>
        <v>133000</v>
      </c>
      <c r="J78" s="31" t="s">
        <v>232</v>
      </c>
      <c r="K78" s="48">
        <v>178</v>
      </c>
      <c r="L78" s="48">
        <v>2</v>
      </c>
      <c r="M78" s="48">
        <v>1</v>
      </c>
      <c r="N78" s="6" t="s">
        <v>58</v>
      </c>
    </row>
    <row r="79" spans="1:15" s="7" customFormat="1" ht="23.25" customHeight="1">
      <c r="A79" s="49"/>
      <c r="B79" s="50"/>
      <c r="C79" s="24">
        <v>10</v>
      </c>
      <c r="D79" s="32">
        <v>100</v>
      </c>
      <c r="E79" s="30" t="s">
        <v>133</v>
      </c>
      <c r="F79" s="27">
        <f t="shared" si="3"/>
        <v>1000</v>
      </c>
      <c r="G79" s="4">
        <v>266</v>
      </c>
      <c r="H79" s="5">
        <f t="shared" si="4"/>
        <v>266000</v>
      </c>
      <c r="I79" s="5">
        <f t="shared" si="5"/>
        <v>266000</v>
      </c>
      <c r="J79" s="31" t="s">
        <v>233</v>
      </c>
      <c r="K79" s="48">
        <v>170</v>
      </c>
      <c r="L79" s="48">
        <v>0.5</v>
      </c>
      <c r="M79" s="48">
        <v>0.5</v>
      </c>
      <c r="N79" s="6" t="s">
        <v>58</v>
      </c>
    </row>
    <row r="80" spans="1:15" s="7" customFormat="1" ht="23.25" customHeight="1">
      <c r="A80" s="49"/>
      <c r="B80" s="50"/>
      <c r="C80" s="24">
        <v>10</v>
      </c>
      <c r="D80" s="32">
        <v>60</v>
      </c>
      <c r="E80" s="30" t="s">
        <v>134</v>
      </c>
      <c r="F80" s="27">
        <f t="shared" si="3"/>
        <v>600</v>
      </c>
      <c r="G80" s="4">
        <v>266</v>
      </c>
      <c r="H80" s="5">
        <f t="shared" si="4"/>
        <v>159600</v>
      </c>
      <c r="I80" s="5">
        <f t="shared" si="5"/>
        <v>159600</v>
      </c>
      <c r="J80" s="31" t="s">
        <v>234</v>
      </c>
      <c r="K80" s="69" t="s">
        <v>271</v>
      </c>
      <c r="L80" s="70"/>
      <c r="M80" s="71"/>
      <c r="N80" s="6" t="s">
        <v>58</v>
      </c>
    </row>
    <row r="81" spans="1:14" s="7" customFormat="1" ht="23.25" customHeight="1">
      <c r="A81" s="49"/>
      <c r="B81" s="50"/>
      <c r="C81" s="24">
        <v>10</v>
      </c>
      <c r="D81" s="32">
        <v>50</v>
      </c>
      <c r="E81" s="30" t="s">
        <v>135</v>
      </c>
      <c r="F81" s="27">
        <f t="shared" si="3"/>
        <v>500</v>
      </c>
      <c r="G81" s="4">
        <v>266</v>
      </c>
      <c r="H81" s="5">
        <f t="shared" si="4"/>
        <v>133000</v>
      </c>
      <c r="I81" s="5">
        <f t="shared" si="5"/>
        <v>133000</v>
      </c>
      <c r="J81" s="31" t="s">
        <v>235</v>
      </c>
      <c r="K81" s="69" t="s">
        <v>272</v>
      </c>
      <c r="L81" s="70"/>
      <c r="M81" s="71"/>
      <c r="N81" s="6" t="s">
        <v>58</v>
      </c>
    </row>
    <row r="82" spans="1:14" s="7" customFormat="1" ht="23.25" customHeight="1">
      <c r="A82" s="49"/>
      <c r="B82" s="50"/>
      <c r="C82" s="24">
        <v>10</v>
      </c>
      <c r="D82" s="32">
        <v>70</v>
      </c>
      <c r="E82" s="30" t="s">
        <v>136</v>
      </c>
      <c r="F82" s="27">
        <f t="shared" si="3"/>
        <v>700</v>
      </c>
      <c r="G82" s="4">
        <v>266</v>
      </c>
      <c r="H82" s="5">
        <f t="shared" si="4"/>
        <v>186200</v>
      </c>
      <c r="I82" s="5">
        <f t="shared" si="5"/>
        <v>186200</v>
      </c>
      <c r="J82" s="31" t="s">
        <v>236</v>
      </c>
      <c r="K82" s="48">
        <v>100</v>
      </c>
      <c r="L82" s="48">
        <v>5</v>
      </c>
      <c r="M82" s="48">
        <v>1</v>
      </c>
      <c r="N82" s="6" t="s">
        <v>58</v>
      </c>
    </row>
    <row r="83" spans="1:14" s="7" customFormat="1" ht="23.25" customHeight="1">
      <c r="A83" s="49"/>
      <c r="B83" s="50"/>
      <c r="C83" s="24">
        <v>10</v>
      </c>
      <c r="D83" s="32">
        <v>62</v>
      </c>
      <c r="E83" s="30" t="s">
        <v>137</v>
      </c>
      <c r="F83" s="27">
        <f t="shared" si="3"/>
        <v>620</v>
      </c>
      <c r="G83" s="4">
        <v>266</v>
      </c>
      <c r="H83" s="5">
        <f t="shared" si="4"/>
        <v>164920</v>
      </c>
      <c r="I83" s="5">
        <f t="shared" si="5"/>
        <v>164920</v>
      </c>
      <c r="J83" s="31" t="s">
        <v>237</v>
      </c>
      <c r="K83" s="48">
        <v>221</v>
      </c>
      <c r="L83" s="48">
        <v>2</v>
      </c>
      <c r="M83" s="48">
        <v>1</v>
      </c>
      <c r="N83" s="6" t="s">
        <v>58</v>
      </c>
    </row>
    <row r="84" spans="1:14" s="7" customFormat="1" ht="23.25" customHeight="1">
      <c r="A84" s="49"/>
      <c r="B84" s="50"/>
      <c r="C84" s="24">
        <v>10</v>
      </c>
      <c r="D84" s="32">
        <v>50</v>
      </c>
      <c r="E84" s="30" t="s">
        <v>138</v>
      </c>
      <c r="F84" s="27">
        <f t="shared" si="3"/>
        <v>500</v>
      </c>
      <c r="G84" s="4">
        <v>266</v>
      </c>
      <c r="H84" s="5">
        <f t="shared" si="4"/>
        <v>133000</v>
      </c>
      <c r="I84" s="5">
        <f t="shared" si="5"/>
        <v>133000</v>
      </c>
      <c r="J84" s="31" t="s">
        <v>238</v>
      </c>
      <c r="K84" s="48">
        <v>20</v>
      </c>
      <c r="L84" s="48">
        <v>12</v>
      </c>
      <c r="M84" s="48">
        <v>1.5</v>
      </c>
      <c r="N84" s="6" t="s">
        <v>58</v>
      </c>
    </row>
    <row r="85" spans="1:14" s="7" customFormat="1" ht="20.25" customHeight="1">
      <c r="A85" s="24">
        <v>28</v>
      </c>
      <c r="B85" s="23" t="s">
        <v>28</v>
      </c>
      <c r="C85" s="24">
        <v>10</v>
      </c>
      <c r="D85" s="32">
        <v>42</v>
      </c>
      <c r="E85" s="30" t="s">
        <v>139</v>
      </c>
      <c r="F85" s="27">
        <f t="shared" si="3"/>
        <v>420</v>
      </c>
      <c r="G85" s="4">
        <v>266</v>
      </c>
      <c r="H85" s="5">
        <f t="shared" si="4"/>
        <v>111720</v>
      </c>
      <c r="I85" s="5">
        <f t="shared" si="5"/>
        <v>111720</v>
      </c>
      <c r="J85" s="31" t="s">
        <v>239</v>
      </c>
      <c r="K85" s="48">
        <v>150</v>
      </c>
      <c r="L85" s="48">
        <v>2</v>
      </c>
      <c r="M85" s="48">
        <v>1</v>
      </c>
      <c r="N85" s="6" t="s">
        <v>58</v>
      </c>
    </row>
    <row r="86" spans="1:14" s="7" customFormat="1" ht="20.25" customHeight="1">
      <c r="A86" s="24">
        <v>29</v>
      </c>
      <c r="B86" s="23" t="s">
        <v>29</v>
      </c>
      <c r="C86" s="24">
        <v>10</v>
      </c>
      <c r="D86" s="32">
        <v>169</v>
      </c>
      <c r="E86" s="30" t="s">
        <v>140</v>
      </c>
      <c r="F86" s="27">
        <f t="shared" si="3"/>
        <v>1690</v>
      </c>
      <c r="G86" s="4">
        <v>266</v>
      </c>
      <c r="H86" s="5">
        <f t="shared" si="4"/>
        <v>449540</v>
      </c>
      <c r="I86" s="5">
        <f t="shared" si="5"/>
        <v>449540</v>
      </c>
      <c r="J86" s="31" t="s">
        <v>240</v>
      </c>
      <c r="K86" s="48">
        <v>50</v>
      </c>
      <c r="L86" s="48">
        <v>20</v>
      </c>
      <c r="M86" s="48">
        <v>2.4</v>
      </c>
      <c r="N86" s="6" t="s">
        <v>58</v>
      </c>
    </row>
    <row r="87" spans="1:14" s="7" customFormat="1" ht="20.25" customHeight="1">
      <c r="A87" s="60">
        <v>30</v>
      </c>
      <c r="B87" s="62" t="s">
        <v>30</v>
      </c>
      <c r="C87" s="24">
        <v>10</v>
      </c>
      <c r="D87" s="32">
        <v>63</v>
      </c>
      <c r="E87" s="30" t="s">
        <v>141</v>
      </c>
      <c r="F87" s="27">
        <f t="shared" si="3"/>
        <v>630</v>
      </c>
      <c r="G87" s="4">
        <v>266</v>
      </c>
      <c r="H87" s="5">
        <f t="shared" si="4"/>
        <v>167580</v>
      </c>
      <c r="I87" s="5">
        <f t="shared" si="5"/>
        <v>167580</v>
      </c>
      <c r="J87" s="31" t="s">
        <v>241</v>
      </c>
      <c r="K87" s="48">
        <v>180</v>
      </c>
      <c r="L87" s="48">
        <v>5</v>
      </c>
      <c r="M87" s="48">
        <v>1</v>
      </c>
      <c r="N87" s="6" t="s">
        <v>58</v>
      </c>
    </row>
    <row r="88" spans="1:14" s="7" customFormat="1" ht="23.25" customHeight="1">
      <c r="A88" s="61"/>
      <c r="B88" s="63"/>
      <c r="C88" s="24">
        <v>10</v>
      </c>
      <c r="D88" s="32">
        <v>63</v>
      </c>
      <c r="E88" s="30" t="s">
        <v>142</v>
      </c>
      <c r="F88" s="27">
        <f t="shared" si="3"/>
        <v>630</v>
      </c>
      <c r="G88" s="4">
        <v>266</v>
      </c>
      <c r="H88" s="5">
        <f t="shared" si="4"/>
        <v>167580</v>
      </c>
      <c r="I88" s="5">
        <f t="shared" si="5"/>
        <v>167580</v>
      </c>
      <c r="J88" s="31" t="s">
        <v>242</v>
      </c>
      <c r="K88" s="48">
        <v>220</v>
      </c>
      <c r="L88" s="48">
        <v>2</v>
      </c>
      <c r="M88" s="48">
        <v>1</v>
      </c>
      <c r="N88" s="6" t="s">
        <v>58</v>
      </c>
    </row>
    <row r="89" spans="1:14" s="7" customFormat="1" ht="23.25" customHeight="1">
      <c r="A89" s="49">
        <v>31</v>
      </c>
      <c r="B89" s="50" t="s">
        <v>31</v>
      </c>
      <c r="C89" s="24">
        <v>10</v>
      </c>
      <c r="D89" s="32">
        <v>95</v>
      </c>
      <c r="E89" s="30" t="s">
        <v>143</v>
      </c>
      <c r="F89" s="27">
        <f t="shared" si="3"/>
        <v>950</v>
      </c>
      <c r="G89" s="4">
        <v>266</v>
      </c>
      <c r="H89" s="5">
        <f t="shared" si="4"/>
        <v>252700</v>
      </c>
      <c r="I89" s="5">
        <f t="shared" si="5"/>
        <v>252700</v>
      </c>
      <c r="J89" s="31" t="s">
        <v>243</v>
      </c>
      <c r="K89" s="48">
        <v>22.6</v>
      </c>
      <c r="L89" s="48">
        <v>15</v>
      </c>
      <c r="M89" s="48">
        <v>2</v>
      </c>
      <c r="N89" s="6" t="s">
        <v>58</v>
      </c>
    </row>
    <row r="90" spans="1:14" s="7" customFormat="1" ht="23.25" customHeight="1">
      <c r="A90" s="49"/>
      <c r="B90" s="50"/>
      <c r="C90" s="24">
        <v>10</v>
      </c>
      <c r="D90" s="32">
        <v>95</v>
      </c>
      <c r="E90" s="30" t="s">
        <v>144</v>
      </c>
      <c r="F90" s="27">
        <f t="shared" si="3"/>
        <v>950</v>
      </c>
      <c r="G90" s="4">
        <v>266</v>
      </c>
      <c r="H90" s="5">
        <f t="shared" si="4"/>
        <v>252700</v>
      </c>
      <c r="I90" s="5">
        <f t="shared" si="5"/>
        <v>252700</v>
      </c>
      <c r="J90" s="31" t="s">
        <v>244</v>
      </c>
      <c r="K90" s="48">
        <v>22.6</v>
      </c>
      <c r="L90" s="48">
        <v>15</v>
      </c>
      <c r="M90" s="48">
        <v>2</v>
      </c>
      <c r="N90" s="6" t="s">
        <v>58</v>
      </c>
    </row>
    <row r="91" spans="1:14" s="7" customFormat="1" ht="23.25" customHeight="1">
      <c r="A91" s="49">
        <v>32</v>
      </c>
      <c r="B91" s="50" t="s">
        <v>32</v>
      </c>
      <c r="C91" s="24">
        <v>10</v>
      </c>
      <c r="D91" s="32">
        <v>59</v>
      </c>
      <c r="E91" s="30" t="s">
        <v>145</v>
      </c>
      <c r="F91" s="27">
        <f t="shared" si="3"/>
        <v>590</v>
      </c>
      <c r="G91" s="4">
        <v>266</v>
      </c>
      <c r="H91" s="5">
        <f t="shared" si="4"/>
        <v>156940</v>
      </c>
      <c r="I91" s="5">
        <f t="shared" si="5"/>
        <v>156940</v>
      </c>
      <c r="J91" s="31" t="s">
        <v>245</v>
      </c>
      <c r="K91" s="48">
        <v>210</v>
      </c>
      <c r="L91" s="48">
        <v>2</v>
      </c>
      <c r="M91" s="48">
        <v>1</v>
      </c>
      <c r="N91" s="6" t="s">
        <v>58</v>
      </c>
    </row>
    <row r="92" spans="1:14" s="7" customFormat="1" ht="23.25" customHeight="1">
      <c r="A92" s="49"/>
      <c r="B92" s="50"/>
      <c r="C92" s="24">
        <v>10</v>
      </c>
      <c r="D92" s="32">
        <v>42</v>
      </c>
      <c r="E92" s="30" t="s">
        <v>146</v>
      </c>
      <c r="F92" s="27">
        <f t="shared" si="3"/>
        <v>420</v>
      </c>
      <c r="G92" s="4">
        <v>266</v>
      </c>
      <c r="H92" s="5">
        <f t="shared" si="4"/>
        <v>111720</v>
      </c>
      <c r="I92" s="5">
        <f t="shared" si="5"/>
        <v>111720</v>
      </c>
      <c r="J92" s="31" t="s">
        <v>246</v>
      </c>
      <c r="K92" s="48">
        <v>150</v>
      </c>
      <c r="L92" s="48">
        <v>2</v>
      </c>
      <c r="M92" s="48">
        <v>1</v>
      </c>
      <c r="N92" s="6" t="s">
        <v>58</v>
      </c>
    </row>
    <row r="93" spans="1:14" s="7" customFormat="1" ht="23.25" customHeight="1">
      <c r="A93" s="49"/>
      <c r="B93" s="50"/>
      <c r="C93" s="24">
        <v>10</v>
      </c>
      <c r="D93" s="32">
        <v>41</v>
      </c>
      <c r="E93" s="30" t="s">
        <v>147</v>
      </c>
      <c r="F93" s="27">
        <f t="shared" si="3"/>
        <v>410</v>
      </c>
      <c r="G93" s="4">
        <v>266</v>
      </c>
      <c r="H93" s="5">
        <f t="shared" si="4"/>
        <v>109060</v>
      </c>
      <c r="I93" s="5">
        <f t="shared" si="5"/>
        <v>109060</v>
      </c>
      <c r="J93" s="31" t="s">
        <v>247</v>
      </c>
      <c r="K93" s="48">
        <v>146</v>
      </c>
      <c r="L93" s="48">
        <v>2</v>
      </c>
      <c r="M93" s="48">
        <v>1</v>
      </c>
      <c r="N93" s="6" t="s">
        <v>58</v>
      </c>
    </row>
    <row r="94" spans="1:14" s="7" customFormat="1" ht="23.25" customHeight="1">
      <c r="A94" s="24">
        <v>33</v>
      </c>
      <c r="B94" s="23" t="s">
        <v>33</v>
      </c>
      <c r="C94" s="24">
        <v>10</v>
      </c>
      <c r="D94" s="32">
        <v>88</v>
      </c>
      <c r="E94" s="39" t="s">
        <v>148</v>
      </c>
      <c r="F94" s="27">
        <f t="shared" si="3"/>
        <v>880</v>
      </c>
      <c r="G94" s="4">
        <v>266</v>
      </c>
      <c r="H94" s="5">
        <f t="shared" si="4"/>
        <v>234080</v>
      </c>
      <c r="I94" s="5">
        <f t="shared" si="5"/>
        <v>234080</v>
      </c>
      <c r="J94" s="31" t="s">
        <v>248</v>
      </c>
      <c r="K94" s="48">
        <v>60</v>
      </c>
      <c r="L94" s="48">
        <v>0.5</v>
      </c>
      <c r="M94" s="48">
        <v>0.5</v>
      </c>
      <c r="N94" s="6" t="s">
        <v>58</v>
      </c>
    </row>
    <row r="95" spans="1:14" s="7" customFormat="1" ht="23.25" customHeight="1">
      <c r="A95" s="49">
        <v>34</v>
      </c>
      <c r="B95" s="50" t="s">
        <v>34</v>
      </c>
      <c r="C95" s="24">
        <v>10</v>
      </c>
      <c r="D95" s="32">
        <v>50</v>
      </c>
      <c r="E95" s="30" t="s">
        <v>149</v>
      </c>
      <c r="F95" s="27">
        <f t="shared" si="3"/>
        <v>500</v>
      </c>
      <c r="G95" s="4">
        <v>266</v>
      </c>
      <c r="H95" s="5">
        <f t="shared" si="4"/>
        <v>133000</v>
      </c>
      <c r="I95" s="5">
        <f t="shared" si="5"/>
        <v>133000</v>
      </c>
      <c r="J95" s="31" t="s">
        <v>249</v>
      </c>
      <c r="K95" s="48">
        <v>18</v>
      </c>
      <c r="L95" s="48">
        <v>14</v>
      </c>
      <c r="M95" s="48">
        <v>1.8</v>
      </c>
      <c r="N95" s="6" t="s">
        <v>58</v>
      </c>
    </row>
    <row r="96" spans="1:14" s="7" customFormat="1" ht="23.25" customHeight="1">
      <c r="A96" s="49"/>
      <c r="B96" s="50"/>
      <c r="C96" s="24">
        <v>10</v>
      </c>
      <c r="D96" s="32">
        <v>50</v>
      </c>
      <c r="E96" s="30" t="s">
        <v>150</v>
      </c>
      <c r="F96" s="27">
        <f t="shared" si="3"/>
        <v>500</v>
      </c>
      <c r="G96" s="4">
        <v>266</v>
      </c>
      <c r="H96" s="5">
        <f t="shared" si="4"/>
        <v>133000</v>
      </c>
      <c r="I96" s="5">
        <f t="shared" si="5"/>
        <v>133000</v>
      </c>
      <c r="J96" s="31" t="s">
        <v>250</v>
      </c>
      <c r="K96" s="48">
        <v>18</v>
      </c>
      <c r="L96" s="48">
        <v>14</v>
      </c>
      <c r="M96" s="48">
        <v>1.8</v>
      </c>
      <c r="N96" s="6" t="s">
        <v>58</v>
      </c>
    </row>
    <row r="97" spans="1:14" s="7" customFormat="1" ht="23.25" customHeight="1">
      <c r="A97" s="49"/>
      <c r="B97" s="50"/>
      <c r="C97" s="24">
        <v>10</v>
      </c>
      <c r="D97" s="32">
        <v>190</v>
      </c>
      <c r="E97" s="40" t="s">
        <v>151</v>
      </c>
      <c r="F97" s="27">
        <f t="shared" si="3"/>
        <v>1900</v>
      </c>
      <c r="G97" s="4">
        <v>266</v>
      </c>
      <c r="H97" s="5">
        <f t="shared" si="4"/>
        <v>505400</v>
      </c>
      <c r="I97" s="5">
        <f t="shared" si="5"/>
        <v>505400</v>
      </c>
      <c r="J97" s="31" t="s">
        <v>251</v>
      </c>
      <c r="K97" s="48">
        <v>535</v>
      </c>
      <c r="L97" s="48">
        <v>0.5</v>
      </c>
      <c r="M97" s="48">
        <v>0.5</v>
      </c>
      <c r="N97" s="6" t="s">
        <v>58</v>
      </c>
    </row>
    <row r="98" spans="1:14" s="7" customFormat="1" ht="23.25" customHeight="1">
      <c r="A98" s="49"/>
      <c r="B98" s="50"/>
      <c r="C98" s="24">
        <v>10</v>
      </c>
      <c r="D98" s="32">
        <v>194</v>
      </c>
      <c r="E98" s="40" t="s">
        <v>152</v>
      </c>
      <c r="F98" s="27">
        <f t="shared" si="3"/>
        <v>1940</v>
      </c>
      <c r="G98" s="4">
        <v>266</v>
      </c>
      <c r="H98" s="5">
        <f t="shared" si="4"/>
        <v>516040</v>
      </c>
      <c r="I98" s="5">
        <f t="shared" si="5"/>
        <v>516040</v>
      </c>
      <c r="J98" s="31" t="s">
        <v>252</v>
      </c>
      <c r="K98" s="48">
        <v>350</v>
      </c>
      <c r="L98" s="48">
        <v>0.5</v>
      </c>
      <c r="M98" s="48">
        <v>0.5</v>
      </c>
      <c r="N98" s="6" t="s">
        <v>58</v>
      </c>
    </row>
    <row r="99" spans="1:14" s="7" customFormat="1" ht="23.25" customHeight="1">
      <c r="A99" s="49">
        <v>35</v>
      </c>
      <c r="B99" s="50" t="s">
        <v>35</v>
      </c>
      <c r="C99" s="24">
        <v>10</v>
      </c>
      <c r="D99" s="32">
        <v>95</v>
      </c>
      <c r="E99" s="30" t="s">
        <v>153</v>
      </c>
      <c r="F99" s="27">
        <f t="shared" si="3"/>
        <v>950</v>
      </c>
      <c r="G99" s="4">
        <v>266</v>
      </c>
      <c r="H99" s="5">
        <f t="shared" si="4"/>
        <v>252700</v>
      </c>
      <c r="I99" s="5">
        <f t="shared" si="5"/>
        <v>252700</v>
      </c>
      <c r="J99" s="31" t="s">
        <v>253</v>
      </c>
      <c r="K99" s="69" t="s">
        <v>273</v>
      </c>
      <c r="L99" s="70"/>
      <c r="M99" s="71"/>
      <c r="N99" s="6" t="s">
        <v>58</v>
      </c>
    </row>
    <row r="100" spans="1:14" s="7" customFormat="1" ht="23.25" customHeight="1">
      <c r="A100" s="49"/>
      <c r="B100" s="50"/>
      <c r="C100" s="24">
        <v>10</v>
      </c>
      <c r="D100" s="32">
        <v>155</v>
      </c>
      <c r="E100" s="30" t="s">
        <v>154</v>
      </c>
      <c r="F100" s="27">
        <f t="shared" si="3"/>
        <v>1550</v>
      </c>
      <c r="G100" s="4">
        <v>266</v>
      </c>
      <c r="H100" s="5">
        <f t="shared" si="4"/>
        <v>412300</v>
      </c>
      <c r="I100" s="5">
        <f t="shared" si="5"/>
        <v>412300</v>
      </c>
      <c r="J100" s="31" t="s">
        <v>254</v>
      </c>
      <c r="K100" s="48">
        <v>282</v>
      </c>
      <c r="L100" s="48">
        <v>1</v>
      </c>
      <c r="M100" s="48">
        <v>1</v>
      </c>
      <c r="N100" s="6" t="s">
        <v>58</v>
      </c>
    </row>
    <row r="101" spans="1:14" s="7" customFormat="1" ht="23.25" customHeight="1">
      <c r="A101" s="24">
        <v>36</v>
      </c>
      <c r="B101" s="23" t="s">
        <v>36</v>
      </c>
      <c r="C101" s="24">
        <v>10</v>
      </c>
      <c r="D101" s="32">
        <v>99</v>
      </c>
      <c r="E101" s="33" t="s">
        <v>155</v>
      </c>
      <c r="F101" s="27">
        <f t="shared" si="3"/>
        <v>990</v>
      </c>
      <c r="G101" s="4">
        <v>266</v>
      </c>
      <c r="H101" s="5">
        <f t="shared" si="4"/>
        <v>263340</v>
      </c>
      <c r="I101" s="5">
        <f t="shared" si="5"/>
        <v>263340</v>
      </c>
      <c r="J101" s="31" t="s">
        <v>255</v>
      </c>
      <c r="K101" s="69" t="s">
        <v>274</v>
      </c>
      <c r="L101" s="70"/>
      <c r="M101" s="71"/>
      <c r="N101" s="6" t="s">
        <v>58</v>
      </c>
    </row>
    <row r="102" spans="1:14" s="7" customFormat="1" ht="23.25" customHeight="1">
      <c r="A102" s="49">
        <v>37</v>
      </c>
      <c r="B102" s="50" t="s">
        <v>37</v>
      </c>
      <c r="C102" s="24">
        <v>10</v>
      </c>
      <c r="D102" s="32">
        <v>112</v>
      </c>
      <c r="E102" s="34" t="s">
        <v>156</v>
      </c>
      <c r="F102" s="27">
        <f>C102*D102</f>
        <v>1120</v>
      </c>
      <c r="G102" s="4">
        <v>266</v>
      </c>
      <c r="H102" s="5">
        <f>F102*G102</f>
        <v>297920</v>
      </c>
      <c r="I102" s="5">
        <f>H102</f>
        <v>297920</v>
      </c>
      <c r="J102" s="31" t="s">
        <v>256</v>
      </c>
      <c r="K102" s="69" t="s">
        <v>275</v>
      </c>
      <c r="L102" s="70"/>
      <c r="M102" s="71"/>
      <c r="N102" s="6" t="s">
        <v>58</v>
      </c>
    </row>
    <row r="103" spans="1:14" s="7" customFormat="1" ht="23.25" customHeight="1">
      <c r="A103" s="49"/>
      <c r="B103" s="50"/>
      <c r="C103" s="24">
        <v>10</v>
      </c>
      <c r="D103" s="32">
        <v>56</v>
      </c>
      <c r="E103" s="30" t="s">
        <v>157</v>
      </c>
      <c r="F103" s="27">
        <f>C103*D103</f>
        <v>560</v>
      </c>
      <c r="G103" s="4">
        <v>266</v>
      </c>
      <c r="H103" s="5">
        <f t="shared" si="4"/>
        <v>148960</v>
      </c>
      <c r="I103" s="5">
        <f t="shared" si="5"/>
        <v>148960</v>
      </c>
      <c r="J103" s="31" t="s">
        <v>257</v>
      </c>
      <c r="K103" s="48">
        <v>510</v>
      </c>
      <c r="L103" s="48">
        <v>2</v>
      </c>
      <c r="M103" s="48">
        <v>1</v>
      </c>
      <c r="N103" s="6" t="s">
        <v>58</v>
      </c>
    </row>
    <row r="104" spans="1:14" s="7" customFormat="1" ht="23.25" customHeight="1">
      <c r="A104" s="49"/>
      <c r="B104" s="50"/>
      <c r="C104" s="24">
        <v>10</v>
      </c>
      <c r="D104" s="32">
        <v>180</v>
      </c>
      <c r="E104" s="34" t="s">
        <v>158</v>
      </c>
      <c r="F104" s="27">
        <f t="shared" si="3"/>
        <v>1800</v>
      </c>
      <c r="G104" s="4">
        <v>266</v>
      </c>
      <c r="H104" s="5">
        <f t="shared" si="4"/>
        <v>478800</v>
      </c>
      <c r="I104" s="5">
        <f t="shared" si="5"/>
        <v>478800</v>
      </c>
      <c r="J104" s="31" t="s">
        <v>258</v>
      </c>
      <c r="K104" s="48">
        <v>102</v>
      </c>
      <c r="L104" s="48">
        <v>1</v>
      </c>
      <c r="M104" s="48">
        <v>1</v>
      </c>
      <c r="N104" s="6" t="s">
        <v>58</v>
      </c>
    </row>
    <row r="105" spans="1:14" s="7" customFormat="1" ht="23.25" customHeight="1">
      <c r="A105" s="49">
        <v>38</v>
      </c>
      <c r="B105" s="50" t="s">
        <v>38</v>
      </c>
      <c r="C105" s="24">
        <v>10</v>
      </c>
      <c r="D105" s="32">
        <v>63</v>
      </c>
      <c r="E105" s="30" t="s">
        <v>159</v>
      </c>
      <c r="F105" s="27">
        <f t="shared" si="3"/>
        <v>630</v>
      </c>
      <c r="G105" s="4">
        <v>266</v>
      </c>
      <c r="H105" s="5">
        <f t="shared" si="4"/>
        <v>167580</v>
      </c>
      <c r="I105" s="5">
        <f t="shared" si="5"/>
        <v>167580</v>
      </c>
      <c r="J105" s="31" t="s">
        <v>259</v>
      </c>
      <c r="K105" s="69" t="s">
        <v>276</v>
      </c>
      <c r="L105" s="70"/>
      <c r="M105" s="71"/>
      <c r="N105" s="6" t="s">
        <v>58</v>
      </c>
    </row>
    <row r="106" spans="1:14" s="7" customFormat="1" ht="23.25" customHeight="1">
      <c r="A106" s="49"/>
      <c r="B106" s="50"/>
      <c r="C106" s="24">
        <v>10</v>
      </c>
      <c r="D106" s="32">
        <v>126</v>
      </c>
      <c r="E106" s="30" t="s">
        <v>160</v>
      </c>
      <c r="F106" s="27">
        <f t="shared" si="3"/>
        <v>1260</v>
      </c>
      <c r="G106" s="4">
        <v>266</v>
      </c>
      <c r="H106" s="5">
        <f t="shared" si="4"/>
        <v>335160</v>
      </c>
      <c r="I106" s="5">
        <f t="shared" si="5"/>
        <v>335160</v>
      </c>
      <c r="J106" s="31" t="s">
        <v>260</v>
      </c>
      <c r="K106" s="48">
        <v>350</v>
      </c>
      <c r="L106" s="48">
        <v>0.5</v>
      </c>
      <c r="M106" s="48">
        <v>0.5</v>
      </c>
      <c r="N106" s="6" t="s">
        <v>58</v>
      </c>
    </row>
    <row r="107" spans="1:14" s="7" customFormat="1" ht="23.25" customHeight="1">
      <c r="A107" s="51"/>
      <c r="B107" s="51"/>
      <c r="C107" s="51"/>
      <c r="D107" s="25">
        <f>SUM(D7:D106)</f>
        <v>8595</v>
      </c>
      <c r="E107" s="51" t="s">
        <v>63</v>
      </c>
      <c r="F107" s="51"/>
      <c r="G107" s="51"/>
      <c r="H107" s="51"/>
      <c r="I107" s="8">
        <f>SUM(I7:I106)</f>
        <v>22862700</v>
      </c>
      <c r="J107" s="28"/>
      <c r="K107" s="41"/>
      <c r="L107" s="41"/>
      <c r="M107" s="41"/>
      <c r="N107" s="6"/>
    </row>
    <row r="108" spans="1:14" s="7" customFormat="1" ht="54" customHeight="1">
      <c r="A108" s="9"/>
      <c r="B108" s="10"/>
      <c r="C108" s="9"/>
      <c r="D108" s="11"/>
      <c r="E108" s="12"/>
      <c r="F108" s="13"/>
      <c r="G108" s="13"/>
      <c r="H108" s="14"/>
      <c r="I108" s="14"/>
      <c r="J108" s="15"/>
      <c r="K108" s="16"/>
      <c r="L108" s="16"/>
      <c r="M108" s="16"/>
      <c r="N108" s="17"/>
    </row>
    <row r="109" spans="1:14" s="20" customFormat="1" ht="12" customHeight="1">
      <c r="A109" s="18"/>
      <c r="B109" s="7"/>
      <c r="C109" s="19"/>
      <c r="D109" s="19"/>
      <c r="E109" s="66" t="s">
        <v>59</v>
      </c>
      <c r="F109" s="66"/>
      <c r="G109" s="66"/>
      <c r="H109" s="66"/>
      <c r="I109" s="66"/>
      <c r="J109" s="66"/>
      <c r="K109" s="66"/>
      <c r="L109" s="66"/>
      <c r="M109" s="66"/>
      <c r="N109" s="66"/>
    </row>
    <row r="110" spans="1:14" s="20" customFormat="1" ht="12" customHeight="1">
      <c r="A110" s="18"/>
      <c r="B110" s="7"/>
      <c r="C110" s="19"/>
      <c r="D110" s="19"/>
      <c r="E110" s="65" t="s">
        <v>46</v>
      </c>
      <c r="F110" s="65"/>
      <c r="G110" s="65"/>
      <c r="H110" s="65"/>
      <c r="I110" s="65"/>
      <c r="J110" s="65"/>
      <c r="K110" s="65"/>
      <c r="L110" s="65"/>
      <c r="M110" s="65"/>
      <c r="N110" s="65"/>
    </row>
    <row r="111" spans="1:14" s="20" customFormat="1" ht="12" customHeight="1">
      <c r="A111" s="18"/>
      <c r="B111" s="7"/>
      <c r="C111" s="19"/>
      <c r="D111" s="19"/>
      <c r="E111" s="65" t="s">
        <v>47</v>
      </c>
      <c r="F111" s="65"/>
      <c r="G111" s="65"/>
      <c r="H111" s="65"/>
      <c r="I111" s="65"/>
      <c r="J111" s="65"/>
      <c r="K111" s="65"/>
      <c r="L111" s="65"/>
      <c r="M111" s="65"/>
      <c r="N111" s="65"/>
    </row>
    <row r="112" spans="1:14" s="20" customFormat="1" ht="12" customHeight="1">
      <c r="A112" s="18"/>
      <c r="B112" s="7"/>
      <c r="C112" s="19"/>
      <c r="D112" s="19"/>
      <c r="E112" s="65" t="s">
        <v>48</v>
      </c>
      <c r="F112" s="65"/>
      <c r="G112" s="65"/>
      <c r="H112" s="65"/>
      <c r="I112" s="65"/>
      <c r="J112" s="65"/>
      <c r="K112" s="65"/>
      <c r="L112" s="65"/>
      <c r="M112" s="65"/>
      <c r="N112" s="65"/>
    </row>
    <row r="113" spans="1:14" s="20" customFormat="1" ht="12" customHeight="1">
      <c r="A113" s="18"/>
      <c r="B113" s="7"/>
      <c r="C113" s="19"/>
      <c r="D113" s="19"/>
      <c r="E113" s="65" t="s">
        <v>49</v>
      </c>
      <c r="F113" s="65"/>
      <c r="G113" s="65"/>
      <c r="H113" s="65"/>
      <c r="I113" s="65"/>
      <c r="J113" s="65"/>
      <c r="K113" s="65"/>
      <c r="L113" s="65"/>
      <c r="M113" s="65"/>
      <c r="N113" s="65"/>
    </row>
    <row r="114" spans="1:14" ht="12.75" customHeight="1">
      <c r="D114" s="9"/>
      <c r="E114" s="21"/>
      <c r="F114" s="64"/>
      <c r="G114" s="64"/>
      <c r="H114" s="64"/>
      <c r="I114" s="64"/>
      <c r="J114" s="64"/>
      <c r="K114" s="64"/>
      <c r="L114" s="64"/>
      <c r="M114" s="13"/>
      <c r="N114" s="17"/>
    </row>
    <row r="115" spans="1:14" ht="12.75" customHeight="1">
      <c r="D115" s="9"/>
      <c r="E115" s="21"/>
      <c r="F115" s="64"/>
      <c r="G115" s="64"/>
      <c r="H115" s="64"/>
      <c r="I115" s="64"/>
      <c r="J115" s="64"/>
      <c r="K115" s="64"/>
      <c r="L115" s="64"/>
      <c r="M115" s="13"/>
      <c r="N115" s="17"/>
    </row>
  </sheetData>
  <mergeCells count="93">
    <mergeCell ref="K42:M42"/>
    <mergeCell ref="K67:M67"/>
    <mergeCell ref="K14:M14"/>
    <mergeCell ref="K30:M30"/>
    <mergeCell ref="K32:M32"/>
    <mergeCell ref="K36:M36"/>
    <mergeCell ref="K105:M105"/>
    <mergeCell ref="K101:M101"/>
    <mergeCell ref="K102:M102"/>
    <mergeCell ref="K99:M99"/>
    <mergeCell ref="K77:M77"/>
    <mergeCell ref="K80:M80"/>
    <mergeCell ref="K81:M81"/>
    <mergeCell ref="A40:A41"/>
    <mergeCell ref="B40:B41"/>
    <mergeCell ref="A74:A76"/>
    <mergeCell ref="B74:B76"/>
    <mergeCell ref="A55:A60"/>
    <mergeCell ref="B55:B60"/>
    <mergeCell ref="A63:A66"/>
    <mergeCell ref="B61:B62"/>
    <mergeCell ref="A61:A62"/>
    <mergeCell ref="B63:B66"/>
    <mergeCell ref="B68:B73"/>
    <mergeCell ref="A7:A8"/>
    <mergeCell ref="B7:B8"/>
    <mergeCell ref="F115:L115"/>
    <mergeCell ref="F114:L114"/>
    <mergeCell ref="E113:N113"/>
    <mergeCell ref="E109:N109"/>
    <mergeCell ref="E110:N110"/>
    <mergeCell ref="E111:N111"/>
    <mergeCell ref="E112:N112"/>
    <mergeCell ref="A36:A38"/>
    <mergeCell ref="B36:B38"/>
    <mergeCell ref="A87:A88"/>
    <mergeCell ref="B87:B88"/>
    <mergeCell ref="B105:B106"/>
    <mergeCell ref="A102:A104"/>
    <mergeCell ref="B102:B104"/>
    <mergeCell ref="A21:A24"/>
    <mergeCell ref="B21:B24"/>
    <mergeCell ref="A9:A10"/>
    <mergeCell ref="B9:B10"/>
    <mergeCell ref="A17:A20"/>
    <mergeCell ref="B17:B20"/>
    <mergeCell ref="A11:A12"/>
    <mergeCell ref="B11:B12"/>
    <mergeCell ref="A13:A16"/>
    <mergeCell ref="B13:B16"/>
    <mergeCell ref="N4:N5"/>
    <mergeCell ref="J4:J5"/>
    <mergeCell ref="I4:I5"/>
    <mergeCell ref="H4:H5"/>
    <mergeCell ref="G4:G5"/>
    <mergeCell ref="E107:H107"/>
    <mergeCell ref="A95:A98"/>
    <mergeCell ref="B95:B98"/>
    <mergeCell ref="A1:N1"/>
    <mergeCell ref="J2:N2"/>
    <mergeCell ref="K4:M4"/>
    <mergeCell ref="C4:C5"/>
    <mergeCell ref="B4:B5"/>
    <mergeCell ref="F4:F5"/>
    <mergeCell ref="E4:E5"/>
    <mergeCell ref="D4:D5"/>
    <mergeCell ref="A3:C3"/>
    <mergeCell ref="A2:C2"/>
    <mergeCell ref="F3:N3"/>
    <mergeCell ref="A4:A5"/>
    <mergeCell ref="A107:C107"/>
    <mergeCell ref="A91:A93"/>
    <mergeCell ref="B91:B93"/>
    <mergeCell ref="A89:A90"/>
    <mergeCell ref="B89:B90"/>
    <mergeCell ref="A99:A100"/>
    <mergeCell ref="B99:B100"/>
    <mergeCell ref="A105:A106"/>
    <mergeCell ref="A25:A28"/>
    <mergeCell ref="B25:B28"/>
    <mergeCell ref="A33:A35"/>
    <mergeCell ref="B33:B35"/>
    <mergeCell ref="B77:B84"/>
    <mergeCell ref="A42:A45"/>
    <mergeCell ref="B42:B45"/>
    <mergeCell ref="A48:A49"/>
    <mergeCell ref="B48:B49"/>
    <mergeCell ref="A50:A53"/>
    <mergeCell ref="B50:B53"/>
    <mergeCell ref="A46:A47"/>
    <mergeCell ref="B46:B47"/>
    <mergeCell ref="A77:A84"/>
    <mergeCell ref="A68:A73"/>
  </mergeCells>
  <pageMargins left="0.43307086614173229" right="0.35433070866141736" top="0.51181102362204722" bottom="0.43307086614173229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nrega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lh_vuite@</dc:creator>
  <cp:lastModifiedBy>BDO</cp:lastModifiedBy>
  <cp:lastPrinted>2024-06-14T09:33:13Z</cp:lastPrinted>
  <dcterms:created xsi:type="dcterms:W3CDTF">2009-03-26T07:43:44Z</dcterms:created>
  <dcterms:modified xsi:type="dcterms:W3CDTF">2024-08-21T08:34:16Z</dcterms:modified>
</cp:coreProperties>
</file>